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Bilancio" sheetId="1" r:id="rId1"/>
    <sheet name="Prospetto F-I" sheetId="2" r:id="rId2"/>
    <sheet name="Rendiconto" sheetId="3" r:id="rId3"/>
  </sheets>
  <definedNames>
    <definedName name="_xlnm.Print_Area" localSheetId="0">'Bilancio'!$A$1:$G$31</definedName>
    <definedName name="_xlnm.Print_Area" localSheetId="1">'Prospetto F-I'!$B$19:$G$39</definedName>
    <definedName name="_xlnm.Print_Area" localSheetId="2">'Rendiconto'!$A$1:$C$26</definedName>
  </definedNames>
  <calcPr fullCalcOnLoad="1"/>
</workbook>
</file>

<file path=xl/sharedStrings.xml><?xml version="1.0" encoding="utf-8"?>
<sst xmlns="http://schemas.openxmlformats.org/spreadsheetml/2006/main" count="126" uniqueCount="88">
  <si>
    <t>FONTI</t>
  </si>
  <si>
    <t>IMPIEGHI</t>
  </si>
  <si>
    <t>Ratei e risconti attivi</t>
  </si>
  <si>
    <t>Ratei e risconti passivi</t>
  </si>
  <si>
    <t>Amm.to immobilizzazioni imm.</t>
  </si>
  <si>
    <t>Rimanenze</t>
  </si>
  <si>
    <t>Fondo TFR</t>
  </si>
  <si>
    <t>Riserve</t>
  </si>
  <si>
    <t>Utile d'esercizio</t>
  </si>
  <si>
    <t>Totale</t>
  </si>
  <si>
    <t>Debiti commerciali</t>
  </si>
  <si>
    <t>Disinvest. Imm. Fin.</t>
  </si>
  <si>
    <t>Crediti commerciali</t>
  </si>
  <si>
    <t>Capitale sociale</t>
  </si>
  <si>
    <t>Mutui</t>
  </si>
  <si>
    <t>Altri crediti di natura commerc.</t>
  </si>
  <si>
    <t>Immobilizzazioni tecniche</t>
  </si>
  <si>
    <t>Banche attive</t>
  </si>
  <si>
    <t>Banche passive</t>
  </si>
  <si>
    <t>Acc.to Fondo TFR</t>
  </si>
  <si>
    <t>Utile</t>
  </si>
  <si>
    <t>Amm.to immobilizzazioni tecn.</t>
  </si>
  <si>
    <t>Amm.to immob. immater.</t>
  </si>
  <si>
    <t>Disinvesitmento immob. Fin.</t>
  </si>
  <si>
    <t>Utilizzo fondo TFR</t>
  </si>
  <si>
    <t>Dividendi distribuiti</t>
  </si>
  <si>
    <t>Invest. Immob. Tecn.</t>
  </si>
  <si>
    <t>Variazione cassa</t>
  </si>
  <si>
    <t>Variazione CCN ampio</t>
  </si>
  <si>
    <t>Variazione CCN stretto</t>
  </si>
  <si>
    <t xml:space="preserve">(150+160+50-60+20) - (470+730-40) </t>
  </si>
  <si>
    <t>Rendiconto finanziario dei flussi di cassa - 1996</t>
  </si>
  <si>
    <t>Risultato operativo</t>
  </si>
  <si>
    <t>+</t>
  </si>
  <si>
    <t>Ammortamenti</t>
  </si>
  <si>
    <t>+/-</t>
  </si>
  <si>
    <t>Saldo TFR</t>
  </si>
  <si>
    <t>-</t>
  </si>
  <si>
    <t>Imposte di competenza</t>
  </si>
  <si>
    <t>=</t>
  </si>
  <si>
    <t>Primo flusso monetario della gestione corrente</t>
  </si>
  <si>
    <t>Variazione CCN (in senso stretto)</t>
  </si>
  <si>
    <t>Secondo flusso monetario della gestione corrente</t>
  </si>
  <si>
    <t>Investimenti</t>
  </si>
  <si>
    <t>Disinvestimenti</t>
  </si>
  <si>
    <t>Flusso monetario della gestione operativa</t>
  </si>
  <si>
    <t>Oneri gestione finanziaria</t>
  </si>
  <si>
    <t>Proventi gestione finanziaria</t>
  </si>
  <si>
    <t>Rimborso mutui</t>
  </si>
  <si>
    <t>Distribuzione dividendi</t>
  </si>
  <si>
    <t>Aumento di capitale</t>
  </si>
  <si>
    <t>Oneri gestione straordinaria</t>
  </si>
  <si>
    <t>Proventi gestione straordinaria</t>
  </si>
  <si>
    <t>Saldo monetario di cassa</t>
  </si>
  <si>
    <t>Fatturato netto</t>
  </si>
  <si>
    <t>costi dell'esercizio</t>
  </si>
  <si>
    <t>MOL</t>
  </si>
  <si>
    <t>ammortamenti imm. Tecn.</t>
  </si>
  <si>
    <t>ammortamenti imm. Immat.</t>
  </si>
  <si>
    <t>RO</t>
  </si>
  <si>
    <t>oneri finanziari</t>
  </si>
  <si>
    <t>proventi finanziari</t>
  </si>
  <si>
    <t>R ante gest. Straord</t>
  </si>
  <si>
    <t>Oneri gest straord</t>
  </si>
  <si>
    <t>Proventi gest straord</t>
  </si>
  <si>
    <t>R. ante imposte</t>
  </si>
  <si>
    <t>Imposte</t>
  </si>
  <si>
    <t>RN</t>
  </si>
  <si>
    <t>Cassa e banche</t>
  </si>
  <si>
    <t>Cred comm</t>
  </si>
  <si>
    <t>Altri cred comm</t>
  </si>
  <si>
    <t>Ratei e risconti att</t>
  </si>
  <si>
    <t>Imm. Tecn. Nette</t>
  </si>
  <si>
    <t>Imm. Imm. Nette</t>
  </si>
  <si>
    <t>Imm. Finanz.</t>
  </si>
  <si>
    <t>Attività</t>
  </si>
  <si>
    <t>Stato Patrimoniale</t>
  </si>
  <si>
    <t>Conto Economico</t>
  </si>
  <si>
    <t>Passività</t>
  </si>
  <si>
    <t>Maglificio Srl</t>
  </si>
  <si>
    <t>Prestiti MLT</t>
  </si>
  <si>
    <t xml:space="preserve"> -470+150</t>
  </si>
  <si>
    <t>Variazione</t>
  </si>
  <si>
    <t>Deb comm</t>
  </si>
  <si>
    <t>Ratei e risconti pass</t>
  </si>
  <si>
    <t>(160+50-60+20) - (-40 + 730)</t>
  </si>
  <si>
    <t>FONTE - IMPIEGHI - Maglificio Srl</t>
  </si>
  <si>
    <t>FONTE-IMPIEGHI RETTIFICATO - Maglificio Srl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</si>
</sst>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0" bestFit="1" customWidth="1"/>
    <col min="4" max="4" width="11.8515625" style="0" bestFit="1" customWidth="1"/>
    <col min="5" max="5" width="20.8515625" style="0" bestFit="1" customWidth="1"/>
    <col min="8" max="8" width="11.8515625" style="0" bestFit="1" customWidth="1"/>
  </cols>
  <sheetData>
    <row r="1" spans="1:7" ht="15.75">
      <c r="A1" s="9" t="s">
        <v>79</v>
      </c>
      <c r="B1" s="10"/>
      <c r="C1" s="10"/>
      <c r="D1" s="10"/>
      <c r="E1" s="10"/>
      <c r="F1" s="10"/>
      <c r="G1" s="10"/>
    </row>
    <row r="2" spans="1:7" ht="15">
      <c r="A2" s="10"/>
      <c r="B2" s="10"/>
      <c r="C2" s="10"/>
      <c r="D2" s="10"/>
      <c r="E2" s="10"/>
      <c r="F2" s="10"/>
      <c r="G2" s="10"/>
    </row>
    <row r="3" spans="1:7" ht="15.75">
      <c r="A3" s="9" t="s">
        <v>77</v>
      </c>
      <c r="B3" s="9">
        <v>1996</v>
      </c>
      <c r="C3" s="10"/>
      <c r="D3" s="10"/>
      <c r="E3" s="10"/>
      <c r="F3" s="10"/>
      <c r="G3" s="10"/>
    </row>
    <row r="4" spans="1:7" ht="15">
      <c r="A4" s="10" t="s">
        <v>54</v>
      </c>
      <c r="B4" s="10">
        <v>25890</v>
      </c>
      <c r="C4" s="10"/>
      <c r="D4" s="10"/>
      <c r="E4" s="10"/>
      <c r="F4" s="10"/>
      <c r="G4" s="10"/>
    </row>
    <row r="5" spans="1:7" ht="15">
      <c r="A5" s="10" t="s">
        <v>55</v>
      </c>
      <c r="B5" s="10">
        <v>-21950</v>
      </c>
      <c r="C5" s="10"/>
      <c r="D5" s="10"/>
      <c r="E5" s="10"/>
      <c r="F5" s="10"/>
      <c r="G5" s="10"/>
    </row>
    <row r="6" spans="1:7" ht="15">
      <c r="A6" s="10" t="s">
        <v>56</v>
      </c>
      <c r="B6" s="10">
        <f>SUM(B4:B5)</f>
        <v>3940</v>
      </c>
      <c r="C6" s="10"/>
      <c r="D6" s="10"/>
      <c r="E6" s="10"/>
      <c r="F6" s="10"/>
      <c r="G6" s="10"/>
    </row>
    <row r="7" spans="1:7" ht="15">
      <c r="A7" s="10" t="s">
        <v>57</v>
      </c>
      <c r="B7" s="10">
        <v>-1000</v>
      </c>
      <c r="C7" s="10"/>
      <c r="D7" s="10"/>
      <c r="E7" s="10"/>
      <c r="F7" s="10"/>
      <c r="G7" s="10"/>
    </row>
    <row r="8" spans="1:7" ht="15">
      <c r="A8" s="10" t="s">
        <v>58</v>
      </c>
      <c r="B8" s="10">
        <v>-120</v>
      </c>
      <c r="C8" s="10"/>
      <c r="D8" s="10"/>
      <c r="E8" s="10"/>
      <c r="F8" s="10"/>
      <c r="G8" s="10"/>
    </row>
    <row r="9" spans="1:7" ht="15">
      <c r="A9" s="10" t="s">
        <v>59</v>
      </c>
      <c r="B9" s="10">
        <f>SUM(B6:B8)</f>
        <v>2820</v>
      </c>
      <c r="C9" s="10"/>
      <c r="D9" s="10"/>
      <c r="E9" s="10"/>
      <c r="F9" s="10"/>
      <c r="G9" s="10"/>
    </row>
    <row r="10" spans="1:7" ht="15">
      <c r="A10" s="10" t="s">
        <v>60</v>
      </c>
      <c r="B10" s="10">
        <v>-540</v>
      </c>
      <c r="C10" s="10"/>
      <c r="D10" s="10"/>
      <c r="E10" s="10"/>
      <c r="F10" s="10"/>
      <c r="G10" s="10"/>
    </row>
    <row r="11" spans="1:7" ht="15">
      <c r="A11" s="10" t="s">
        <v>61</v>
      </c>
      <c r="B11" s="10">
        <v>20</v>
      </c>
      <c r="C11" s="10"/>
      <c r="D11" s="10"/>
      <c r="E11" s="10"/>
      <c r="F11" s="10"/>
      <c r="G11" s="10"/>
    </row>
    <row r="12" spans="1:7" ht="15">
      <c r="A12" s="10" t="s">
        <v>62</v>
      </c>
      <c r="B12" s="10">
        <f>SUM(B9:B11)</f>
        <v>2300</v>
      </c>
      <c r="C12" s="10"/>
      <c r="D12" s="10"/>
      <c r="E12" s="10"/>
      <c r="F12" s="10"/>
      <c r="G12" s="10"/>
    </row>
    <row r="13" spans="1:7" ht="15">
      <c r="A13" s="10" t="s">
        <v>63</v>
      </c>
      <c r="B13" s="10">
        <v>-150</v>
      </c>
      <c r="C13" s="10"/>
      <c r="D13" s="10"/>
      <c r="E13" s="10"/>
      <c r="F13" s="10"/>
      <c r="G13" s="10"/>
    </row>
    <row r="14" spans="1:7" ht="15">
      <c r="A14" s="10" t="s">
        <v>64</v>
      </c>
      <c r="B14" s="10">
        <v>270</v>
      </c>
      <c r="C14" s="10"/>
      <c r="D14" s="10"/>
      <c r="E14" s="10"/>
      <c r="F14" s="10"/>
      <c r="G14" s="10"/>
    </row>
    <row r="15" spans="1:7" ht="15">
      <c r="A15" s="10" t="s">
        <v>65</v>
      </c>
      <c r="B15" s="10">
        <f>SUM(B12:B14)</f>
        <v>2420</v>
      </c>
      <c r="C15" s="10"/>
      <c r="D15" s="10"/>
      <c r="E15" s="10"/>
      <c r="F15" s="10"/>
      <c r="G15" s="10"/>
    </row>
    <row r="16" spans="1:7" ht="15">
      <c r="A16" s="10" t="s">
        <v>66</v>
      </c>
      <c r="B16" s="10">
        <v>-1210</v>
      </c>
      <c r="C16" s="10"/>
      <c r="D16" s="10"/>
      <c r="E16" s="10"/>
      <c r="F16" s="10"/>
      <c r="G16" s="10"/>
    </row>
    <row r="17" spans="1:7" ht="15">
      <c r="A17" s="10" t="s">
        <v>67</v>
      </c>
      <c r="B17" s="10">
        <f>SUM(B15:B16)</f>
        <v>1210</v>
      </c>
      <c r="C17" s="10"/>
      <c r="D17" s="10"/>
      <c r="E17" s="10"/>
      <c r="F17" s="10"/>
      <c r="G17" s="10"/>
    </row>
    <row r="18" spans="1:7" ht="15">
      <c r="A18" s="10"/>
      <c r="B18" s="10"/>
      <c r="C18" s="10"/>
      <c r="D18" s="10"/>
      <c r="E18" s="10"/>
      <c r="F18" s="10"/>
      <c r="G18" s="10"/>
    </row>
    <row r="19" spans="1:7" ht="15">
      <c r="A19" s="10"/>
      <c r="B19" s="10"/>
      <c r="C19" s="10"/>
      <c r="D19" s="10"/>
      <c r="E19" s="10"/>
      <c r="F19" s="10"/>
      <c r="G19" s="10"/>
    </row>
    <row r="20" spans="1:7" ht="15.75">
      <c r="A20" s="9" t="s">
        <v>76</v>
      </c>
      <c r="B20" s="9"/>
      <c r="C20" s="9"/>
      <c r="D20" s="9"/>
      <c r="E20" s="10"/>
      <c r="F20" s="10"/>
      <c r="G20" s="10"/>
    </row>
    <row r="21" spans="1:8" ht="15.75">
      <c r="A21" s="9" t="s">
        <v>75</v>
      </c>
      <c r="B21" s="9">
        <v>1995</v>
      </c>
      <c r="C21" s="9">
        <v>1996</v>
      </c>
      <c r="D21" s="9" t="s">
        <v>82</v>
      </c>
      <c r="E21" s="9" t="s">
        <v>78</v>
      </c>
      <c r="F21" s="9">
        <v>1995</v>
      </c>
      <c r="G21" s="9">
        <v>1996</v>
      </c>
      <c r="H21" s="9" t="s">
        <v>82</v>
      </c>
    </row>
    <row r="22" spans="1:8" ht="15">
      <c r="A22" s="10" t="s">
        <v>68</v>
      </c>
      <c r="B22" s="10">
        <v>200</v>
      </c>
      <c r="C22" s="10">
        <v>350</v>
      </c>
      <c r="D22" s="10">
        <f>C22-B22</f>
        <v>150</v>
      </c>
      <c r="E22" s="10" t="s">
        <v>18</v>
      </c>
      <c r="F22" s="10">
        <v>1780</v>
      </c>
      <c r="G22" s="10">
        <v>2250</v>
      </c>
      <c r="H22" s="10">
        <f>G22-F22</f>
        <v>470</v>
      </c>
    </row>
    <row r="23" spans="1:8" ht="15">
      <c r="A23" s="10" t="s">
        <v>69</v>
      </c>
      <c r="B23" s="10">
        <v>4210</v>
      </c>
      <c r="C23" s="10">
        <v>4370</v>
      </c>
      <c r="D23" s="10">
        <f aca="true" t="shared" si="0" ref="D23:D31">C23-B23</f>
        <v>160</v>
      </c>
      <c r="E23" s="10" t="s">
        <v>83</v>
      </c>
      <c r="F23" s="10">
        <v>3480</v>
      </c>
      <c r="G23" s="10">
        <v>4210</v>
      </c>
      <c r="H23" s="10">
        <f aca="true" t="shared" si="1" ref="H23:H31">G23-F23</f>
        <v>730</v>
      </c>
    </row>
    <row r="24" spans="1:8" ht="15">
      <c r="A24" s="10" t="s">
        <v>5</v>
      </c>
      <c r="B24" s="10">
        <v>2070</v>
      </c>
      <c r="C24" s="10">
        <v>2120</v>
      </c>
      <c r="D24" s="10">
        <f t="shared" si="0"/>
        <v>50</v>
      </c>
      <c r="E24" s="10" t="s">
        <v>84</v>
      </c>
      <c r="F24" s="10">
        <v>210</v>
      </c>
      <c r="G24" s="10">
        <v>170</v>
      </c>
      <c r="H24" s="10">
        <f t="shared" si="1"/>
        <v>-40</v>
      </c>
    </row>
    <row r="25" spans="1:8" ht="15">
      <c r="A25" s="10" t="s">
        <v>70</v>
      </c>
      <c r="B25" s="10">
        <v>510</v>
      </c>
      <c r="C25" s="10">
        <v>450</v>
      </c>
      <c r="D25" s="10">
        <f t="shared" si="0"/>
        <v>-60</v>
      </c>
      <c r="E25" s="10" t="s">
        <v>6</v>
      </c>
      <c r="F25" s="10">
        <v>860</v>
      </c>
      <c r="G25" s="10">
        <v>1200</v>
      </c>
      <c r="H25" s="10">
        <f t="shared" si="1"/>
        <v>340</v>
      </c>
    </row>
    <row r="26" spans="1:8" ht="15">
      <c r="A26" s="10" t="s">
        <v>71</v>
      </c>
      <c r="B26" s="10">
        <v>40</v>
      </c>
      <c r="C26" s="10">
        <v>60</v>
      </c>
      <c r="D26" s="10">
        <f t="shared" si="0"/>
        <v>20</v>
      </c>
      <c r="E26" s="10" t="s">
        <v>80</v>
      </c>
      <c r="F26" s="10">
        <v>1000</v>
      </c>
      <c r="G26" s="10">
        <v>1000</v>
      </c>
      <c r="H26" s="10">
        <f t="shared" si="1"/>
        <v>0</v>
      </c>
    </row>
    <row r="27" spans="1:8" ht="15">
      <c r="A27" s="10" t="s">
        <v>72</v>
      </c>
      <c r="B27" s="10">
        <v>6350</v>
      </c>
      <c r="C27" s="10">
        <v>7210</v>
      </c>
      <c r="D27" s="10">
        <f t="shared" si="0"/>
        <v>860</v>
      </c>
      <c r="E27" s="10" t="s">
        <v>14</v>
      </c>
      <c r="F27" s="10">
        <v>3000</v>
      </c>
      <c r="G27" s="10">
        <v>2500</v>
      </c>
      <c r="H27" s="10">
        <f t="shared" si="1"/>
        <v>-500</v>
      </c>
    </row>
    <row r="28" spans="1:8" ht="15">
      <c r="A28" s="10" t="s">
        <v>73</v>
      </c>
      <c r="B28" s="10">
        <v>2100</v>
      </c>
      <c r="C28" s="10">
        <v>1980</v>
      </c>
      <c r="D28" s="10">
        <f t="shared" si="0"/>
        <v>-120</v>
      </c>
      <c r="E28" s="10" t="s">
        <v>13</v>
      </c>
      <c r="F28" s="10">
        <v>2000</v>
      </c>
      <c r="G28" s="10">
        <v>2500</v>
      </c>
      <c r="H28" s="10">
        <f t="shared" si="1"/>
        <v>500</v>
      </c>
    </row>
    <row r="29" spans="1:8" ht="15">
      <c r="A29" s="10" t="s">
        <v>74</v>
      </c>
      <c r="B29" s="10">
        <v>100</v>
      </c>
      <c r="C29" s="10">
        <v>0</v>
      </c>
      <c r="D29" s="10">
        <f t="shared" si="0"/>
        <v>-100</v>
      </c>
      <c r="E29" s="10" t="s">
        <v>7</v>
      </c>
      <c r="F29" s="10">
        <v>2000</v>
      </c>
      <c r="G29" s="10">
        <v>1500</v>
      </c>
      <c r="H29" s="10">
        <f t="shared" si="1"/>
        <v>-500</v>
      </c>
    </row>
    <row r="30" spans="1:8" ht="15">
      <c r="A30" s="10"/>
      <c r="B30" s="10"/>
      <c r="C30" s="10"/>
      <c r="D30" s="10">
        <f t="shared" si="0"/>
        <v>0</v>
      </c>
      <c r="E30" s="10" t="s">
        <v>20</v>
      </c>
      <c r="F30" s="10">
        <v>1250</v>
      </c>
      <c r="G30" s="10">
        <v>1210</v>
      </c>
      <c r="H30" s="10">
        <f t="shared" si="1"/>
        <v>-40</v>
      </c>
    </row>
    <row r="31" spans="1:8" s="2" customFormat="1" ht="15.75">
      <c r="A31" s="9" t="s">
        <v>9</v>
      </c>
      <c r="B31" s="9">
        <f>SUM(B22:B30)</f>
        <v>15580</v>
      </c>
      <c r="C31" s="9">
        <f>SUM(C22:C29)</f>
        <v>16540</v>
      </c>
      <c r="D31" s="9">
        <f t="shared" si="0"/>
        <v>960</v>
      </c>
      <c r="E31" s="9" t="s">
        <v>9</v>
      </c>
      <c r="F31" s="9">
        <f>SUM(F22:F30)</f>
        <v>15580</v>
      </c>
      <c r="G31" s="9">
        <f>SUM(G22:G30)</f>
        <v>16540</v>
      </c>
      <c r="H31" s="9">
        <f t="shared" si="1"/>
        <v>960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42.28125" style="0" bestFit="1" customWidth="1"/>
    <col min="3" max="3" width="9.00390625" style="0" customWidth="1"/>
    <col min="5" max="5" width="35.28125" style="0" bestFit="1" customWidth="1"/>
  </cols>
  <sheetData>
    <row r="1" spans="2:6" ht="20.25">
      <c r="B1" s="3" t="s">
        <v>86</v>
      </c>
      <c r="C1" s="3"/>
      <c r="D1" s="3"/>
      <c r="E1" s="3"/>
      <c r="F1" s="4"/>
    </row>
    <row r="2" spans="2:6" ht="20.25">
      <c r="B2" s="3"/>
      <c r="C2" s="3"/>
      <c r="D2" s="3"/>
      <c r="E2" s="3"/>
      <c r="F2" s="4"/>
    </row>
    <row r="3" spans="2:6" ht="20.25">
      <c r="B3" s="3" t="s">
        <v>0</v>
      </c>
      <c r="C3" s="3"/>
      <c r="D3" s="3"/>
      <c r="E3" s="3" t="s">
        <v>1</v>
      </c>
      <c r="F3" s="4"/>
    </row>
    <row r="4" spans="2:6" ht="20.25">
      <c r="B4" s="4"/>
      <c r="C4" s="4"/>
      <c r="D4" s="4"/>
      <c r="E4" s="4"/>
      <c r="F4" s="4"/>
    </row>
    <row r="5" spans="2:6" ht="20.25">
      <c r="B5" s="4" t="s">
        <v>18</v>
      </c>
      <c r="C5" s="6">
        <v>470</v>
      </c>
      <c r="D5" s="4"/>
      <c r="E5" s="4" t="s">
        <v>3</v>
      </c>
      <c r="F5" s="6">
        <v>40</v>
      </c>
    </row>
    <row r="6" spans="2:6" ht="20.25">
      <c r="B6" s="4" t="s">
        <v>10</v>
      </c>
      <c r="C6" s="6">
        <v>730</v>
      </c>
      <c r="D6" s="4"/>
      <c r="E6" s="4" t="s">
        <v>2</v>
      </c>
      <c r="F6" s="6">
        <v>20</v>
      </c>
    </row>
    <row r="7" spans="2:6" ht="20.25">
      <c r="B7" s="4" t="s">
        <v>15</v>
      </c>
      <c r="C7" s="6">
        <v>60</v>
      </c>
      <c r="D7" s="4"/>
      <c r="E7" s="4" t="s">
        <v>12</v>
      </c>
      <c r="F7" s="6">
        <v>160</v>
      </c>
    </row>
    <row r="8" spans="2:6" ht="20.25">
      <c r="B8" s="4"/>
      <c r="C8" s="6"/>
      <c r="D8" s="4"/>
      <c r="E8" s="4" t="s">
        <v>5</v>
      </c>
      <c r="F8" s="6">
        <v>50</v>
      </c>
    </row>
    <row r="9" spans="2:6" ht="20.25">
      <c r="B9" s="4" t="s">
        <v>4</v>
      </c>
      <c r="C9" s="6">
        <v>120</v>
      </c>
      <c r="D9" s="4"/>
      <c r="E9" s="4" t="s">
        <v>16</v>
      </c>
      <c r="F9" s="6">
        <v>860</v>
      </c>
    </row>
    <row r="10" spans="2:6" ht="20.25">
      <c r="B10" s="4" t="s">
        <v>11</v>
      </c>
      <c r="C10" s="6">
        <v>100</v>
      </c>
      <c r="D10" s="4"/>
      <c r="E10" s="4" t="s">
        <v>14</v>
      </c>
      <c r="F10" s="6">
        <v>500</v>
      </c>
    </row>
    <row r="11" spans="2:6" ht="20.25">
      <c r="B11" s="4" t="s">
        <v>6</v>
      </c>
      <c r="C11" s="6">
        <v>340</v>
      </c>
      <c r="D11" s="4"/>
      <c r="E11" s="4" t="s">
        <v>7</v>
      </c>
      <c r="F11" s="6">
        <v>500</v>
      </c>
    </row>
    <row r="12" spans="2:6" ht="20.25">
      <c r="B12" s="4" t="s">
        <v>13</v>
      </c>
      <c r="C12" s="6">
        <v>500</v>
      </c>
      <c r="D12" s="4"/>
      <c r="E12" s="4" t="s">
        <v>8</v>
      </c>
      <c r="F12" s="6">
        <v>40</v>
      </c>
    </row>
    <row r="13" spans="2:6" ht="20.25">
      <c r="B13" s="4"/>
      <c r="C13" s="6"/>
      <c r="D13" s="4"/>
      <c r="E13" s="4" t="s">
        <v>17</v>
      </c>
      <c r="F13" s="6">
        <v>150</v>
      </c>
    </row>
    <row r="14" spans="2:6" ht="20.25">
      <c r="B14" s="4"/>
      <c r="C14" s="6"/>
      <c r="D14" s="4"/>
      <c r="E14" s="4"/>
      <c r="F14" s="6"/>
    </row>
    <row r="15" spans="2:6" ht="20.25">
      <c r="B15" s="4"/>
      <c r="C15" s="11"/>
      <c r="D15" s="4"/>
      <c r="E15" s="4"/>
      <c r="F15" s="11"/>
    </row>
    <row r="16" spans="2:6" ht="20.25">
      <c r="B16" s="3" t="s">
        <v>9</v>
      </c>
      <c r="C16" s="12">
        <f>SUM(C5:C14)</f>
        <v>2320</v>
      </c>
      <c r="D16" s="3"/>
      <c r="E16" s="3" t="s">
        <v>9</v>
      </c>
      <c r="F16" s="5">
        <f>SUM(F5:F13)</f>
        <v>2320</v>
      </c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20.25">
      <c r="B19" s="7" t="s">
        <v>87</v>
      </c>
      <c r="C19" s="8"/>
      <c r="D19" s="8"/>
      <c r="E19" s="8"/>
      <c r="F19" s="8"/>
    </row>
    <row r="20" spans="2:6" ht="20.25">
      <c r="B20" s="4"/>
      <c r="C20" s="4"/>
      <c r="D20" s="4"/>
      <c r="E20" s="4"/>
      <c r="F20" s="4"/>
    </row>
    <row r="21" spans="2:6" ht="20.25">
      <c r="B21" s="3" t="s">
        <v>0</v>
      </c>
      <c r="C21" s="3"/>
      <c r="D21" s="3"/>
      <c r="E21" s="3" t="s">
        <v>1</v>
      </c>
      <c r="F21" s="4"/>
    </row>
    <row r="22" spans="2:6" ht="20.25">
      <c r="B22" s="4"/>
      <c r="C22" s="4"/>
      <c r="D22" s="4"/>
      <c r="E22" s="4"/>
      <c r="F22" s="4"/>
    </row>
    <row r="23" spans="2:6" ht="20.25">
      <c r="B23" s="4" t="s">
        <v>18</v>
      </c>
      <c r="C23" s="6">
        <v>470</v>
      </c>
      <c r="D23" s="4"/>
      <c r="E23" s="4" t="s">
        <v>3</v>
      </c>
      <c r="F23" s="6">
        <v>40</v>
      </c>
    </row>
    <row r="24" spans="2:6" ht="20.25">
      <c r="B24" s="4" t="s">
        <v>10</v>
      </c>
      <c r="C24" s="6">
        <v>730</v>
      </c>
      <c r="D24" s="4"/>
      <c r="E24" s="4" t="s">
        <v>2</v>
      </c>
      <c r="F24" s="6">
        <v>20</v>
      </c>
    </row>
    <row r="25" spans="2:6" ht="20.25">
      <c r="B25" s="4" t="s">
        <v>15</v>
      </c>
      <c r="C25" s="6">
        <v>60</v>
      </c>
      <c r="D25" s="4"/>
      <c r="E25" s="4" t="s">
        <v>12</v>
      </c>
      <c r="F25" s="6">
        <v>160</v>
      </c>
    </row>
    <row r="26" spans="2:6" ht="20.25">
      <c r="B26" s="4"/>
      <c r="C26" s="6"/>
      <c r="D26" s="4"/>
      <c r="E26" s="4" t="s">
        <v>5</v>
      </c>
      <c r="F26" s="6">
        <v>50</v>
      </c>
    </row>
    <row r="27" spans="2:6" ht="20.25">
      <c r="B27" s="4" t="s">
        <v>21</v>
      </c>
      <c r="C27" s="6">
        <v>1000</v>
      </c>
      <c r="D27" s="4"/>
      <c r="E27" s="4" t="s">
        <v>26</v>
      </c>
      <c r="F27" s="6">
        <v>1860</v>
      </c>
    </row>
    <row r="28" spans="2:6" ht="20.25">
      <c r="B28" s="4" t="s">
        <v>22</v>
      </c>
      <c r="C28" s="6">
        <v>120</v>
      </c>
      <c r="D28" s="4"/>
      <c r="E28" s="4" t="s">
        <v>14</v>
      </c>
      <c r="F28" s="6">
        <v>500</v>
      </c>
    </row>
    <row r="29" spans="2:6" ht="20.25">
      <c r="B29" s="4" t="s">
        <v>23</v>
      </c>
      <c r="C29" s="6">
        <v>100</v>
      </c>
      <c r="D29" s="4"/>
      <c r="E29" s="4" t="s">
        <v>17</v>
      </c>
      <c r="F29" s="6">
        <v>150</v>
      </c>
    </row>
    <row r="30" spans="2:6" ht="20.25">
      <c r="B30" s="4" t="s">
        <v>19</v>
      </c>
      <c r="C30" s="6">
        <v>600</v>
      </c>
      <c r="D30" s="4"/>
      <c r="E30" s="4" t="s">
        <v>24</v>
      </c>
      <c r="F30" s="6">
        <v>260</v>
      </c>
    </row>
    <row r="31" spans="2:6" ht="20.25">
      <c r="B31" s="4" t="s">
        <v>20</v>
      </c>
      <c r="C31" s="6">
        <v>1210</v>
      </c>
      <c r="D31" s="4"/>
      <c r="E31" s="4" t="s">
        <v>25</v>
      </c>
      <c r="F31" s="13">
        <v>1250</v>
      </c>
    </row>
    <row r="32" spans="2:6" ht="20.25">
      <c r="B32" s="4"/>
      <c r="C32" s="6"/>
      <c r="D32" s="4"/>
      <c r="E32" s="4"/>
      <c r="F32" s="6"/>
    </row>
    <row r="33" spans="2:6" ht="20.25">
      <c r="B33" s="4"/>
      <c r="C33" s="13"/>
      <c r="D33" s="4"/>
      <c r="E33" s="4"/>
      <c r="F33" s="6"/>
    </row>
    <row r="34" spans="2:6" ht="20.25">
      <c r="B34" s="3" t="s">
        <v>9</v>
      </c>
      <c r="C34" s="14">
        <f>SUM(C23:C32)</f>
        <v>4290</v>
      </c>
      <c r="D34" s="3"/>
      <c r="E34" s="3" t="s">
        <v>9</v>
      </c>
      <c r="F34" s="5">
        <f>SUM(F23:F31)</f>
        <v>4290</v>
      </c>
    </row>
    <row r="35" spans="2:6" ht="20.25">
      <c r="B35" s="4"/>
      <c r="C35" s="4"/>
      <c r="D35" s="4"/>
      <c r="E35" s="4"/>
      <c r="F35" s="4"/>
    </row>
    <row r="36" spans="2:6" ht="20.25">
      <c r="B36" s="4"/>
      <c r="C36" s="4"/>
      <c r="D36" s="4"/>
      <c r="E36" s="4"/>
      <c r="F36" s="4"/>
    </row>
    <row r="37" spans="2:6" ht="20.25">
      <c r="B37" s="3" t="s">
        <v>27</v>
      </c>
      <c r="C37" s="3">
        <v>-320</v>
      </c>
      <c r="D37" s="4"/>
      <c r="E37" s="4" t="s">
        <v>81</v>
      </c>
      <c r="F37" s="4"/>
    </row>
    <row r="38" spans="2:6" ht="20.25">
      <c r="B38" s="3" t="s">
        <v>29</v>
      </c>
      <c r="C38" s="3">
        <v>-520</v>
      </c>
      <c r="D38" s="4"/>
      <c r="E38" s="4" t="s">
        <v>85</v>
      </c>
      <c r="F38" s="4"/>
    </row>
    <row r="39" spans="2:6" ht="20.25">
      <c r="B39" s="3" t="s">
        <v>28</v>
      </c>
      <c r="C39" s="3">
        <v>-840</v>
      </c>
      <c r="D39" s="4"/>
      <c r="E39" s="4" t="s">
        <v>30</v>
      </c>
      <c r="F39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4" bestFit="1" customWidth="1"/>
    <col min="2" max="2" width="74.28125" style="4" bestFit="1" customWidth="1"/>
    <col min="3" max="3" width="10.28125" style="4" bestFit="1" customWidth="1"/>
  </cols>
  <sheetData>
    <row r="1" spans="1:2" ht="20.25">
      <c r="A1" s="3"/>
      <c r="B1" s="3" t="s">
        <v>31</v>
      </c>
    </row>
    <row r="2" ht="20.25">
      <c r="B2" s="3" t="s">
        <v>79</v>
      </c>
    </row>
    <row r="4" spans="1:3" s="2" customFormat="1" ht="20.25">
      <c r="A4" s="3"/>
      <c r="B4" s="3" t="s">
        <v>32</v>
      </c>
      <c r="C4" s="5">
        <v>2820</v>
      </c>
    </row>
    <row r="5" spans="1:3" ht="20.25">
      <c r="A5" s="4" t="s">
        <v>33</v>
      </c>
      <c r="B5" s="4" t="s">
        <v>34</v>
      </c>
      <c r="C5" s="6">
        <v>1120</v>
      </c>
    </row>
    <row r="6" spans="1:3" ht="20.25">
      <c r="A6" s="4" t="s">
        <v>35</v>
      </c>
      <c r="B6" s="4" t="s">
        <v>36</v>
      </c>
      <c r="C6" s="4">
        <v>340</v>
      </c>
    </row>
    <row r="7" spans="1:3" ht="20.25">
      <c r="A7" s="4" t="s">
        <v>37</v>
      </c>
      <c r="B7" s="4" t="s">
        <v>38</v>
      </c>
      <c r="C7" s="6">
        <v>-1210</v>
      </c>
    </row>
    <row r="9" spans="1:3" s="2" customFormat="1" ht="20.25">
      <c r="A9" s="3" t="s">
        <v>39</v>
      </c>
      <c r="B9" s="3" t="s">
        <v>40</v>
      </c>
      <c r="C9" s="5">
        <v>3070</v>
      </c>
    </row>
    <row r="10" spans="1:3" ht="20.25">
      <c r="A10" s="4" t="s">
        <v>35</v>
      </c>
      <c r="B10" s="4" t="s">
        <v>41</v>
      </c>
      <c r="C10" s="4">
        <v>520</v>
      </c>
    </row>
    <row r="12" spans="1:3" s="2" customFormat="1" ht="20.25">
      <c r="A12" s="3" t="s">
        <v>39</v>
      </c>
      <c r="B12" s="3" t="s">
        <v>42</v>
      </c>
      <c r="C12" s="5">
        <v>3590</v>
      </c>
    </row>
    <row r="14" spans="1:3" ht="20.25">
      <c r="A14" s="4" t="s">
        <v>37</v>
      </c>
      <c r="B14" s="4" t="s">
        <v>43</v>
      </c>
      <c r="C14" s="6">
        <v>-1860</v>
      </c>
    </row>
    <row r="15" spans="1:3" ht="20.25">
      <c r="A15" s="4" t="s">
        <v>33</v>
      </c>
      <c r="B15" s="4" t="s">
        <v>44</v>
      </c>
      <c r="C15" s="4">
        <v>100</v>
      </c>
    </row>
    <row r="17" spans="1:3" s="2" customFormat="1" ht="20.25">
      <c r="A17" s="3" t="s">
        <v>39</v>
      </c>
      <c r="B17" s="3" t="s">
        <v>45</v>
      </c>
      <c r="C17" s="5">
        <v>1830</v>
      </c>
    </row>
    <row r="18" spans="1:3" ht="20.25">
      <c r="A18" s="4" t="s">
        <v>37</v>
      </c>
      <c r="B18" s="4" t="s">
        <v>46</v>
      </c>
      <c r="C18" s="4">
        <v>-540</v>
      </c>
    </row>
    <row r="19" spans="1:3" ht="20.25">
      <c r="A19" s="4" t="s">
        <v>33</v>
      </c>
      <c r="B19" s="4" t="s">
        <v>47</v>
      </c>
      <c r="C19" s="4">
        <v>20</v>
      </c>
    </row>
    <row r="20" spans="1:3" ht="20.25">
      <c r="A20" s="4" t="s">
        <v>37</v>
      </c>
      <c r="B20" s="4" t="s">
        <v>48</v>
      </c>
      <c r="C20" s="4">
        <v>-500</v>
      </c>
    </row>
    <row r="21" spans="1:3" ht="20.25">
      <c r="A21" s="4" t="s">
        <v>37</v>
      </c>
      <c r="B21" s="4" t="s">
        <v>49</v>
      </c>
      <c r="C21" s="6">
        <v>-1250</v>
      </c>
    </row>
    <row r="22" spans="1:3" ht="20.25">
      <c r="A22" s="4" t="s">
        <v>33</v>
      </c>
      <c r="B22" s="4" t="s">
        <v>50</v>
      </c>
      <c r="C22" s="4">
        <v>0</v>
      </c>
    </row>
    <row r="23" spans="1:3" ht="20.25">
      <c r="A23" s="4" t="s">
        <v>37</v>
      </c>
      <c r="B23" s="4" t="s">
        <v>51</v>
      </c>
      <c r="C23" s="4">
        <v>-150</v>
      </c>
    </row>
    <row r="24" spans="1:3" ht="20.25">
      <c r="A24" s="4" t="s">
        <v>33</v>
      </c>
      <c r="B24" s="4" t="s">
        <v>52</v>
      </c>
      <c r="C24" s="4">
        <v>270</v>
      </c>
    </row>
    <row r="26" spans="1:3" s="2" customFormat="1" ht="20.25">
      <c r="A26" s="3" t="s">
        <v>39</v>
      </c>
      <c r="B26" s="3" t="s">
        <v>53</v>
      </c>
      <c r="C26" s="3">
        <v>-320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liuc</cp:lastModifiedBy>
  <cp:lastPrinted>2003-10-02T08:39:04Z</cp:lastPrinted>
  <dcterms:created xsi:type="dcterms:W3CDTF">2000-09-21T13:39:10Z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