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270" windowHeight="819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Foglio1!$A$5:$I$81</definedName>
  </definedNames>
  <calcPr calcId="125725"/>
</workbook>
</file>

<file path=xl/calcChain.xml><?xml version="1.0" encoding="utf-8"?>
<calcChain xmlns="http://schemas.openxmlformats.org/spreadsheetml/2006/main">
  <c r="E6" i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C7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E31" l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</calcChain>
</file>

<file path=xl/sharedStrings.xml><?xml version="1.0" encoding="utf-8"?>
<sst xmlns="http://schemas.openxmlformats.org/spreadsheetml/2006/main" count="234" uniqueCount="74">
  <si>
    <t>Week</t>
  </si>
  <si>
    <t>giorno</t>
  </si>
  <si>
    <t>data</t>
  </si>
  <si>
    <t>ore</t>
  </si>
  <si>
    <t>ore cum.</t>
  </si>
  <si>
    <t>Argomento</t>
  </si>
  <si>
    <t>dettaglio contenuti</t>
  </si>
  <si>
    <t>CHI</t>
  </si>
  <si>
    <t>TR</t>
  </si>
  <si>
    <t>mercoledì</t>
  </si>
  <si>
    <t>giovedì</t>
  </si>
  <si>
    <t>Sospensione</t>
  </si>
  <si>
    <t>lunedì</t>
  </si>
  <si>
    <t>martedì</t>
  </si>
  <si>
    <t>venerdì</t>
  </si>
  <si>
    <t>Progettazione e gestione della supply chain</t>
  </si>
  <si>
    <t>FD+TR</t>
  </si>
  <si>
    <t>AS</t>
  </si>
  <si>
    <t>Introduzione</t>
  </si>
  <si>
    <t>Introduzione al corso e ripresa dei concetti di base di corsi precedenti</t>
  </si>
  <si>
    <t>Supply chain design</t>
  </si>
  <si>
    <t>Che cos'è una supply chain, quali macro-tipologie di supply chain si possono riconoscere, quali sono le performance di una supply chain, che cos'è il supply chain management, scenari e trend, aree di ricerca teorica e applicata nel SCM, ecc.</t>
  </si>
  <si>
    <t>Modelli MILP per progettare una supply chain (esercitazione in laboratorio)</t>
  </si>
  <si>
    <t>Sistemi APS-SCM</t>
  </si>
  <si>
    <t>MB</t>
  </si>
  <si>
    <t>Supply chain management + Nodes management</t>
  </si>
  <si>
    <t>Nodes management</t>
  </si>
  <si>
    <t>Advanced MPS</t>
  </si>
  <si>
    <t>Matt. 9.15-13.15</t>
  </si>
  <si>
    <t>Il caso Zara</t>
  </si>
  <si>
    <t>Ripresa Introduzione</t>
  </si>
  <si>
    <t>martedì tutto il dì</t>
  </si>
  <si>
    <t>mercoledì mattina</t>
  </si>
  <si>
    <t>giov pome</t>
  </si>
  <si>
    <t>lab</t>
  </si>
  <si>
    <t>lunedì matt</t>
  </si>
  <si>
    <t>ven tutto</t>
  </si>
  <si>
    <t>Pome. 14.15-18.15</t>
  </si>
  <si>
    <t>Reti: struttura e decisioni di supply chain design</t>
  </si>
  <si>
    <t>Reti: la programmazione lineare per la progettazione di supply chain</t>
  </si>
  <si>
    <t>Il caso Pirelli (esercitazione in laboratorio)</t>
  </si>
  <si>
    <t>La simulazione a supporto della progettazione delle supply chain</t>
  </si>
  <si>
    <t>La simulazione a supporto della progettazione delle supply chain (esercitazione in laboratorio)</t>
  </si>
  <si>
    <t>Prof. Andrea Sianesi (aggiornato 18/02/2010)</t>
  </si>
  <si>
    <t>PASQUA</t>
  </si>
  <si>
    <t>FD</t>
  </si>
  <si>
    <t>Acquisti (1)</t>
  </si>
  <si>
    <t>Acquisti (2)</t>
  </si>
  <si>
    <t>Crippa+FD</t>
  </si>
  <si>
    <t>?</t>
  </si>
  <si>
    <t>Nava+FD</t>
  </si>
  <si>
    <t>Acquisti (3)</t>
  </si>
  <si>
    <t>TR:
pag 4 slide 2,3,4,5,6
pag 5 slide 1</t>
  </si>
  <si>
    <t>Supply chain management</t>
  </si>
  <si>
    <t>Preparazione prova</t>
  </si>
  <si>
    <t>TR+CC</t>
  </si>
  <si>
    <t>CC</t>
  </si>
  <si>
    <t>Testimonianza Wirhlpool</t>
  </si>
  <si>
    <t>Piatti</t>
  </si>
  <si>
    <t>Testimonianza Sandoz</t>
  </si>
  <si>
    <t>Preparazione alla prova</t>
  </si>
  <si>
    <t>Testimonianza Demand Planning</t>
  </si>
  <si>
    <t>TR+DG/DS</t>
  </si>
  <si>
    <t>AC+DG/DS</t>
  </si>
  <si>
    <t>Esercitazione aula informatica baricentro (caso Enel)</t>
  </si>
  <si>
    <t>Scorte 1</t>
  </si>
  <si>
    <t>Scorte 2</t>
  </si>
  <si>
    <t>Esercitazione scorte</t>
  </si>
  <si>
    <t>Advanced Demand Planning 1</t>
  </si>
  <si>
    <t>Advanced Demand Planning 2</t>
  </si>
  <si>
    <t>Advanced Demand Planning Esercitazione</t>
  </si>
  <si>
    <t>Caso Osram</t>
  </si>
  <si>
    <t>AC+FD</t>
  </si>
  <si>
    <t>CC+FD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</si>
</sst>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/>
    <xf numFmtId="0" fontId="0" fillId="2" borderId="0" xfId="0" applyFill="1" applyAlignment="1"/>
    <xf numFmtId="0" fontId="2" fillId="2" borderId="0" xfId="0" applyFont="1" applyFill="1" applyAlignment="1"/>
    <xf numFmtId="0" fontId="1" fillId="2" borderId="1" xfId="0" applyFont="1" applyFill="1" applyBorder="1" applyAlignment="1"/>
    <xf numFmtId="0" fontId="0" fillId="2" borderId="1" xfId="0" applyFill="1" applyBorder="1" applyAlignment="1"/>
    <xf numFmtId="14" fontId="0" fillId="2" borderId="1" xfId="0" applyNumberFormat="1" applyFill="1" applyBorder="1" applyAlignment="1"/>
    <xf numFmtId="0" fontId="0" fillId="2" borderId="1" xfId="0" applyNumberFormat="1" applyFill="1" applyBorder="1" applyAlignment="1"/>
    <xf numFmtId="0" fontId="0" fillId="2" borderId="1" xfId="0" applyFill="1" applyBorder="1" applyAlignment="1">
      <alignment wrapText="1"/>
    </xf>
    <xf numFmtId="0" fontId="0" fillId="3" borderId="1" xfId="0" applyFill="1" applyBorder="1" applyAlignment="1"/>
    <xf numFmtId="0" fontId="0" fillId="3" borderId="0" xfId="0" applyFill="1" applyAlignment="1"/>
    <xf numFmtId="0" fontId="0" fillId="4" borderId="1" xfId="0" applyFill="1" applyBorder="1" applyAlignment="1"/>
    <xf numFmtId="14" fontId="0" fillId="4" borderId="1" xfId="0" applyNumberFormat="1" applyFill="1" applyBorder="1" applyAlignment="1"/>
    <xf numFmtId="0" fontId="5" fillId="2" borderId="1" xfId="0" applyFont="1" applyFill="1" applyBorder="1" applyAlignment="1"/>
    <xf numFmtId="0" fontId="5" fillId="2" borderId="1" xfId="0" applyNumberFormat="1" applyFont="1" applyFill="1" applyBorder="1" applyAlignment="1"/>
    <xf numFmtId="0" fontId="5" fillId="4" borderId="1" xfId="0" applyFont="1" applyFill="1" applyBorder="1" applyAlignment="1"/>
    <xf numFmtId="0" fontId="0" fillId="0" borderId="1" xfId="0" applyFill="1" applyBorder="1" applyAlignment="1"/>
    <xf numFmtId="0" fontId="0" fillId="0" borderId="0" xfId="0" applyFill="1" applyAlignment="1"/>
    <xf numFmtId="0" fontId="0" fillId="3" borderId="1" xfId="0" applyFill="1" applyBorder="1" applyAlignment="1">
      <alignment wrapText="1"/>
    </xf>
    <xf numFmtId="0" fontId="0" fillId="5" borderId="1" xfId="0" applyFill="1" applyBorder="1" applyAlignment="1"/>
    <xf numFmtId="0" fontId="0" fillId="6" borderId="0" xfId="0" applyFill="1" applyAlignment="1"/>
    <xf numFmtId="0" fontId="7" fillId="6" borderId="0" xfId="0" applyFont="1" applyFill="1" applyAlignment="1"/>
    <xf numFmtId="0" fontId="1" fillId="6" borderId="0" xfId="0" applyFont="1" applyFill="1" applyAlignment="1"/>
    <xf numFmtId="0" fontId="6" fillId="6" borderId="0" xfId="0" applyFont="1" applyFill="1" applyAlignment="1">
      <alignment vertical="top" wrapText="1"/>
    </xf>
    <xf numFmtId="0" fontId="3" fillId="6" borderId="0" xfId="0" applyFont="1" applyFill="1" applyAlignment="1"/>
    <xf numFmtId="0" fontId="8" fillId="6" borderId="0" xfId="0" applyFont="1" applyFill="1" applyAlignment="1"/>
    <xf numFmtId="0" fontId="9" fillId="6" borderId="0" xfId="0" applyFont="1" applyFill="1" applyAlignment="1">
      <alignment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1"/>
  <sheetViews>
    <sheetView tabSelected="1" topLeftCell="B1" zoomScale="82" zoomScaleNormal="82" workbookViewId="0">
      <selection activeCell="K18" sqref="K18"/>
    </sheetView>
  </sheetViews>
  <sheetFormatPr defaultColWidth="6.42578125" defaultRowHeight="15"/>
  <cols>
    <col min="1" max="1" width="0" style="2" hidden="1" customWidth="1"/>
    <col min="2" max="2" width="10.5703125" style="2" bestFit="1" customWidth="1"/>
    <col min="3" max="3" width="11.28515625" style="2" bestFit="1" customWidth="1"/>
    <col min="4" max="5" width="6.42578125" style="2"/>
    <col min="6" max="6" width="29.28515625" style="2" customWidth="1"/>
    <col min="7" max="7" width="72.7109375" style="2" customWidth="1"/>
    <col min="8" max="8" width="11.140625" style="2" customWidth="1"/>
    <col min="9" max="9" width="11" style="20" customWidth="1"/>
    <col min="10" max="10" width="6.42578125" style="20"/>
    <col min="11" max="11" width="20.85546875" style="20" customWidth="1"/>
    <col min="12" max="45" width="6.42578125" style="20"/>
    <col min="46" max="16384" width="6.42578125" style="2"/>
  </cols>
  <sheetData>
    <row r="1" spans="1:45" ht="15.75">
      <c r="B1" s="1"/>
      <c r="G1" s="3" t="s">
        <v>15</v>
      </c>
      <c r="K1" s="21" t="s">
        <v>35</v>
      </c>
      <c r="L1" s="21"/>
    </row>
    <row r="2" spans="1:45">
      <c r="B2" s="1"/>
      <c r="G2" s="2" t="s">
        <v>43</v>
      </c>
      <c r="K2" s="21" t="s">
        <v>31</v>
      </c>
      <c r="L2" s="21"/>
    </row>
    <row r="3" spans="1:45">
      <c r="A3" s="1"/>
      <c r="K3" s="21" t="s">
        <v>32</v>
      </c>
      <c r="L3" s="21"/>
    </row>
    <row r="4" spans="1:45">
      <c r="K4" s="21" t="s">
        <v>33</v>
      </c>
      <c r="L4" s="21" t="s">
        <v>34</v>
      </c>
    </row>
    <row r="5" spans="1:45" s="1" customFormat="1" ht="12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22"/>
      <c r="J5" s="22"/>
      <c r="K5" s="22" t="s">
        <v>36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</row>
    <row r="6" spans="1:45" ht="30">
      <c r="A6" s="5">
        <v>1</v>
      </c>
      <c r="B6" s="5" t="s">
        <v>14</v>
      </c>
      <c r="C6" s="12">
        <v>40235</v>
      </c>
      <c r="D6" s="5">
        <v>4</v>
      </c>
      <c r="E6" s="5">
        <f>D6</f>
        <v>4</v>
      </c>
      <c r="F6" s="5" t="s">
        <v>18</v>
      </c>
      <c r="G6" s="5" t="s">
        <v>19</v>
      </c>
      <c r="H6" s="11" t="s">
        <v>16</v>
      </c>
      <c r="I6" s="23" t="s">
        <v>28</v>
      </c>
    </row>
    <row r="7" spans="1:45" ht="60">
      <c r="A7" s="5">
        <v>1</v>
      </c>
      <c r="B7" s="5" t="s">
        <v>12</v>
      </c>
      <c r="C7" s="6">
        <f>C6+3</f>
        <v>40238</v>
      </c>
      <c r="D7" s="5">
        <v>4</v>
      </c>
      <c r="E7" s="5">
        <f>D7+E6</f>
        <v>8</v>
      </c>
      <c r="F7" s="8" t="s">
        <v>18</v>
      </c>
      <c r="G7" s="8" t="s">
        <v>21</v>
      </c>
      <c r="H7" s="5" t="s">
        <v>17</v>
      </c>
      <c r="I7" s="23" t="s">
        <v>28</v>
      </c>
      <c r="K7" s="26" t="s">
        <v>52</v>
      </c>
    </row>
    <row r="8" spans="1:45">
      <c r="A8" s="5">
        <v>1</v>
      </c>
      <c r="B8" s="5" t="s">
        <v>13</v>
      </c>
      <c r="C8" s="6">
        <f>C7+1</f>
        <v>40239</v>
      </c>
      <c r="D8" s="5">
        <v>0</v>
      </c>
      <c r="E8" s="5">
        <f t="shared" ref="E8:E37" si="0">D8+E7</f>
        <v>8</v>
      </c>
      <c r="F8" s="8"/>
      <c r="G8" s="8"/>
      <c r="H8" s="5"/>
      <c r="I8" s="23"/>
    </row>
    <row r="9" spans="1:45" ht="30">
      <c r="A9" s="5">
        <v>2</v>
      </c>
      <c r="B9" s="5" t="s">
        <v>9</v>
      </c>
      <c r="C9" s="6">
        <f>C8+1</f>
        <v>40240</v>
      </c>
      <c r="D9" s="5">
        <v>4</v>
      </c>
      <c r="E9" s="5">
        <f t="shared" si="0"/>
        <v>12</v>
      </c>
      <c r="F9" s="5" t="s">
        <v>30</v>
      </c>
      <c r="G9" s="5" t="s">
        <v>29</v>
      </c>
      <c r="H9" s="5" t="s">
        <v>17</v>
      </c>
      <c r="I9" s="23" t="s">
        <v>28</v>
      </c>
    </row>
    <row r="10" spans="1:45" ht="30">
      <c r="A10" s="5">
        <v>2</v>
      </c>
      <c r="B10" s="5" t="s">
        <v>10</v>
      </c>
      <c r="C10" s="6">
        <f>C9+1</f>
        <v>40241</v>
      </c>
      <c r="D10" s="5">
        <v>4</v>
      </c>
      <c r="E10" s="5">
        <f t="shared" si="0"/>
        <v>16</v>
      </c>
      <c r="F10" s="5" t="s">
        <v>20</v>
      </c>
      <c r="G10" s="5" t="s">
        <v>38</v>
      </c>
      <c r="H10" s="5" t="s">
        <v>8</v>
      </c>
      <c r="I10" s="23" t="s">
        <v>37</v>
      </c>
    </row>
    <row r="11" spans="1:45">
      <c r="A11" s="5">
        <v>2</v>
      </c>
      <c r="B11" s="5" t="s">
        <v>14</v>
      </c>
      <c r="C11" s="12">
        <f>C10+1</f>
        <v>40242</v>
      </c>
      <c r="D11" s="5">
        <v>0</v>
      </c>
      <c r="E11" s="5">
        <f t="shared" si="0"/>
        <v>16</v>
      </c>
      <c r="F11" s="5"/>
      <c r="G11" s="5"/>
      <c r="H11" s="11"/>
    </row>
    <row r="12" spans="1:45">
      <c r="A12" s="5">
        <v>3</v>
      </c>
      <c r="B12" s="5" t="s">
        <v>12</v>
      </c>
      <c r="C12" s="6">
        <f>C11+3</f>
        <v>40245</v>
      </c>
      <c r="D12" s="5">
        <v>0</v>
      </c>
      <c r="E12" s="5">
        <f t="shared" si="0"/>
        <v>16</v>
      </c>
      <c r="F12" s="5"/>
      <c r="G12" s="8"/>
      <c r="H12" s="5"/>
    </row>
    <row r="13" spans="1:45" ht="30">
      <c r="A13" s="5">
        <v>3</v>
      </c>
      <c r="B13" s="5" t="s">
        <v>13</v>
      </c>
      <c r="C13" s="6">
        <f>C12+1</f>
        <v>40246</v>
      </c>
      <c r="D13" s="5">
        <v>4</v>
      </c>
      <c r="E13" s="5">
        <f>D13+E12</f>
        <v>20</v>
      </c>
      <c r="F13" s="5" t="s">
        <v>20</v>
      </c>
      <c r="G13" s="8" t="s">
        <v>39</v>
      </c>
      <c r="H13" s="5" t="s">
        <v>8</v>
      </c>
      <c r="I13" s="23" t="s">
        <v>28</v>
      </c>
    </row>
    <row r="14" spans="1:45">
      <c r="A14" s="5">
        <v>3</v>
      </c>
      <c r="B14" s="5" t="s">
        <v>9</v>
      </c>
      <c r="C14" s="6">
        <f>C13+1</f>
        <v>40247</v>
      </c>
      <c r="D14" s="5">
        <v>0</v>
      </c>
      <c r="E14" s="5">
        <f t="shared" si="0"/>
        <v>20</v>
      </c>
      <c r="F14" s="5"/>
      <c r="G14" s="5"/>
      <c r="H14" s="11"/>
    </row>
    <row r="15" spans="1:45" ht="30">
      <c r="A15" s="5">
        <v>4</v>
      </c>
      <c r="B15" s="5" t="s">
        <v>10</v>
      </c>
      <c r="C15" s="6">
        <f>C14+1</f>
        <v>40248</v>
      </c>
      <c r="D15" s="5">
        <v>4</v>
      </c>
      <c r="E15" s="5">
        <f t="shared" si="0"/>
        <v>24</v>
      </c>
      <c r="F15" s="5" t="s">
        <v>20</v>
      </c>
      <c r="G15" s="5" t="s">
        <v>22</v>
      </c>
      <c r="H15" s="5" t="s">
        <v>72</v>
      </c>
      <c r="I15" s="23" t="s">
        <v>37</v>
      </c>
    </row>
    <row r="16" spans="1:45">
      <c r="A16" s="5"/>
      <c r="B16" s="5" t="s">
        <v>14</v>
      </c>
      <c r="C16" s="12">
        <f>C15+1</f>
        <v>40249</v>
      </c>
      <c r="D16" s="5">
        <v>4</v>
      </c>
      <c r="E16" s="5">
        <f t="shared" si="0"/>
        <v>28</v>
      </c>
      <c r="F16" s="5" t="s">
        <v>20</v>
      </c>
      <c r="G16" s="5" t="s">
        <v>40</v>
      </c>
      <c r="H16" s="5" t="s">
        <v>8</v>
      </c>
    </row>
    <row r="17" spans="1:9">
      <c r="A17" s="5">
        <v>4</v>
      </c>
      <c r="B17" s="5" t="s">
        <v>12</v>
      </c>
      <c r="C17" s="6">
        <f>C16+3</f>
        <v>40252</v>
      </c>
      <c r="D17" s="5">
        <v>0</v>
      </c>
      <c r="E17" s="5">
        <f t="shared" si="0"/>
        <v>28</v>
      </c>
      <c r="F17" s="5"/>
      <c r="G17" s="5"/>
      <c r="H17" s="5"/>
    </row>
    <row r="18" spans="1:9" ht="30">
      <c r="A18" s="5">
        <v>4</v>
      </c>
      <c r="B18" s="5" t="s">
        <v>13</v>
      </c>
      <c r="C18" s="6">
        <f>C17+1</f>
        <v>40253</v>
      </c>
      <c r="D18" s="5">
        <v>4</v>
      </c>
      <c r="E18" s="5">
        <f t="shared" si="0"/>
        <v>32</v>
      </c>
      <c r="F18" s="5" t="s">
        <v>20</v>
      </c>
      <c r="G18" s="5" t="s">
        <v>40</v>
      </c>
      <c r="H18" s="5" t="s">
        <v>8</v>
      </c>
      <c r="I18" s="23" t="s">
        <v>28</v>
      </c>
    </row>
    <row r="19" spans="1:9">
      <c r="A19" s="5">
        <v>5</v>
      </c>
      <c r="B19" s="5" t="s">
        <v>9</v>
      </c>
      <c r="C19" s="6">
        <f>C18+1</f>
        <v>40254</v>
      </c>
      <c r="D19" s="13">
        <v>0</v>
      </c>
      <c r="E19" s="13">
        <f t="shared" si="0"/>
        <v>32</v>
      </c>
      <c r="F19" s="13"/>
      <c r="G19" s="14"/>
      <c r="H19" s="15"/>
      <c r="I19" s="24"/>
    </row>
    <row r="20" spans="1:9" ht="30">
      <c r="A20" s="5">
        <v>5</v>
      </c>
      <c r="B20" s="5" t="s">
        <v>10</v>
      </c>
      <c r="C20" s="6">
        <f>C19+1</f>
        <v>40255</v>
      </c>
      <c r="D20" s="5">
        <v>4</v>
      </c>
      <c r="E20" s="5">
        <f t="shared" si="0"/>
        <v>36</v>
      </c>
      <c r="F20" s="5" t="s">
        <v>20</v>
      </c>
      <c r="G20" s="5" t="s">
        <v>40</v>
      </c>
      <c r="H20" s="5" t="s">
        <v>8</v>
      </c>
      <c r="I20" s="23" t="s">
        <v>37</v>
      </c>
    </row>
    <row r="21" spans="1:9">
      <c r="A21" s="5">
        <v>5</v>
      </c>
      <c r="B21" s="5" t="s">
        <v>14</v>
      </c>
      <c r="C21" s="12">
        <f>C20+1</f>
        <v>40256</v>
      </c>
      <c r="D21" s="5">
        <v>0</v>
      </c>
      <c r="E21" s="5">
        <f t="shared" si="0"/>
        <v>36</v>
      </c>
      <c r="F21" s="5"/>
      <c r="G21" s="7"/>
      <c r="H21" s="5"/>
    </row>
    <row r="22" spans="1:9">
      <c r="A22" s="5">
        <v>6</v>
      </c>
      <c r="B22" s="5" t="s">
        <v>12</v>
      </c>
      <c r="C22" s="6">
        <f>C21+3</f>
        <v>40259</v>
      </c>
      <c r="D22" s="5">
        <v>0</v>
      </c>
      <c r="E22" s="5">
        <f t="shared" si="0"/>
        <v>36</v>
      </c>
      <c r="F22" s="5"/>
      <c r="G22" s="5"/>
      <c r="H22" s="5"/>
    </row>
    <row r="23" spans="1:9" ht="30">
      <c r="A23" s="5">
        <v>6</v>
      </c>
      <c r="B23" s="5" t="s">
        <v>13</v>
      </c>
      <c r="C23" s="6">
        <f>C22+1</f>
        <v>40260</v>
      </c>
      <c r="D23" s="5">
        <v>4</v>
      </c>
      <c r="E23" s="5">
        <f t="shared" si="0"/>
        <v>40</v>
      </c>
      <c r="F23" s="5" t="s">
        <v>20</v>
      </c>
      <c r="G23" s="5" t="s">
        <v>41</v>
      </c>
      <c r="H23" s="5" t="s">
        <v>8</v>
      </c>
      <c r="I23" s="23" t="s">
        <v>28</v>
      </c>
    </row>
    <row r="24" spans="1:9">
      <c r="A24" s="5">
        <v>6</v>
      </c>
      <c r="B24" s="5" t="s">
        <v>9</v>
      </c>
      <c r="C24" s="6">
        <f>C23+1</f>
        <v>40261</v>
      </c>
      <c r="D24" s="5">
        <v>0</v>
      </c>
      <c r="E24" s="5">
        <f t="shared" si="0"/>
        <v>40</v>
      </c>
      <c r="F24" s="5"/>
      <c r="G24" s="5"/>
      <c r="H24" s="5"/>
    </row>
    <row r="25" spans="1:9" ht="30">
      <c r="A25" s="5">
        <v>7</v>
      </c>
      <c r="B25" s="5" t="s">
        <v>10</v>
      </c>
      <c r="C25" s="6">
        <f>C24+1</f>
        <v>40262</v>
      </c>
      <c r="D25" s="5">
        <v>4</v>
      </c>
      <c r="E25" s="5">
        <f t="shared" si="0"/>
        <v>44</v>
      </c>
      <c r="F25" s="5" t="s">
        <v>20</v>
      </c>
      <c r="G25" s="8" t="s">
        <v>41</v>
      </c>
      <c r="H25" s="5" t="s">
        <v>8</v>
      </c>
      <c r="I25" s="23" t="s">
        <v>37</v>
      </c>
    </row>
    <row r="26" spans="1:9">
      <c r="A26" s="5">
        <v>7</v>
      </c>
      <c r="B26" s="5" t="s">
        <v>14</v>
      </c>
      <c r="C26" s="12">
        <f>C25+1</f>
        <v>40263</v>
      </c>
      <c r="D26" s="5">
        <v>0</v>
      </c>
      <c r="E26" s="5">
        <f t="shared" si="0"/>
        <v>44</v>
      </c>
      <c r="F26" s="5"/>
      <c r="G26" s="5"/>
      <c r="H26" s="5"/>
    </row>
    <row r="27" spans="1:9">
      <c r="A27" s="5">
        <v>7</v>
      </c>
      <c r="B27" s="5" t="s">
        <v>12</v>
      </c>
      <c r="C27" s="6">
        <f>C26+3</f>
        <v>40266</v>
      </c>
      <c r="D27" s="5">
        <v>0</v>
      </c>
      <c r="E27" s="5">
        <f t="shared" si="0"/>
        <v>44</v>
      </c>
      <c r="F27" s="5"/>
      <c r="G27" s="5"/>
      <c r="H27" s="5"/>
    </row>
    <row r="28" spans="1:9" ht="30">
      <c r="A28" s="5">
        <v>8</v>
      </c>
      <c r="B28" s="5" t="s">
        <v>13</v>
      </c>
      <c r="C28" s="6">
        <f>C27+1</f>
        <v>40267</v>
      </c>
      <c r="D28" s="5">
        <v>4</v>
      </c>
      <c r="E28" s="5">
        <f t="shared" si="0"/>
        <v>48</v>
      </c>
      <c r="F28" s="5"/>
      <c r="G28" s="5" t="s">
        <v>64</v>
      </c>
      <c r="H28" s="5" t="s">
        <v>72</v>
      </c>
      <c r="I28" s="23" t="s">
        <v>28</v>
      </c>
    </row>
    <row r="29" spans="1:9" ht="30">
      <c r="A29" s="5">
        <v>8</v>
      </c>
      <c r="B29" s="5" t="s">
        <v>9</v>
      </c>
      <c r="C29" s="6">
        <f>C28+1</f>
        <v>40268</v>
      </c>
      <c r="D29" s="5">
        <v>4</v>
      </c>
      <c r="E29" s="5">
        <f t="shared" si="0"/>
        <v>52</v>
      </c>
      <c r="F29" s="5" t="s">
        <v>20</v>
      </c>
      <c r="G29" s="5" t="s">
        <v>42</v>
      </c>
      <c r="H29" s="5" t="s">
        <v>8</v>
      </c>
      <c r="I29" s="23" t="s">
        <v>37</v>
      </c>
    </row>
    <row r="30" spans="1:9">
      <c r="A30" s="5">
        <v>8</v>
      </c>
      <c r="B30" s="5" t="s">
        <v>10</v>
      </c>
      <c r="C30" s="6">
        <f>C29+1</f>
        <v>40269</v>
      </c>
      <c r="D30" s="9">
        <v>0</v>
      </c>
      <c r="E30" s="9">
        <f t="shared" si="0"/>
        <v>52</v>
      </c>
      <c r="F30" s="9"/>
      <c r="G30" s="18"/>
      <c r="H30" s="9"/>
      <c r="I30" s="23"/>
    </row>
    <row r="31" spans="1:9">
      <c r="A31" s="5">
        <v>8</v>
      </c>
      <c r="B31" s="5" t="s">
        <v>14</v>
      </c>
      <c r="C31" s="12">
        <f>C30+1</f>
        <v>40270</v>
      </c>
      <c r="D31" s="9">
        <v>0</v>
      </c>
      <c r="E31" s="9">
        <f t="shared" si="0"/>
        <v>52</v>
      </c>
      <c r="F31" s="9"/>
      <c r="G31" s="9"/>
      <c r="H31" s="9"/>
    </row>
    <row r="32" spans="1:9" ht="18.75">
      <c r="A32" s="5">
        <v>9</v>
      </c>
      <c r="B32" s="5" t="s">
        <v>12</v>
      </c>
      <c r="C32" s="6">
        <f>C31+3</f>
        <v>40273</v>
      </c>
      <c r="D32" s="9">
        <v>0</v>
      </c>
      <c r="E32" s="9">
        <f t="shared" si="0"/>
        <v>52</v>
      </c>
      <c r="F32" s="9"/>
      <c r="G32" s="9"/>
      <c r="H32" s="9"/>
      <c r="I32" s="25" t="s">
        <v>44</v>
      </c>
    </row>
    <row r="33" spans="1:45">
      <c r="A33" s="5">
        <v>9</v>
      </c>
      <c r="B33" s="5" t="s">
        <v>13</v>
      </c>
      <c r="C33" s="6">
        <f>C32+1</f>
        <v>40274</v>
      </c>
      <c r="D33" s="9">
        <v>0</v>
      </c>
      <c r="E33" s="9">
        <f>D33+E32</f>
        <v>52</v>
      </c>
      <c r="F33" s="9"/>
      <c r="G33" s="9"/>
      <c r="H33" s="9"/>
      <c r="I33" s="24"/>
    </row>
    <row r="34" spans="1:45">
      <c r="A34" s="5">
        <v>9</v>
      </c>
      <c r="B34" s="5" t="s">
        <v>9</v>
      </c>
      <c r="C34" s="6">
        <f>C33+1</f>
        <v>40275</v>
      </c>
      <c r="D34" s="9">
        <v>0</v>
      </c>
      <c r="E34" s="9">
        <f t="shared" si="0"/>
        <v>52</v>
      </c>
      <c r="F34" s="9"/>
      <c r="G34" s="9"/>
      <c r="H34" s="9"/>
    </row>
    <row r="35" spans="1:45">
      <c r="A35" s="5">
        <v>10</v>
      </c>
      <c r="B35" s="5" t="s">
        <v>10</v>
      </c>
      <c r="C35" s="6">
        <f>C34+1</f>
        <v>40276</v>
      </c>
      <c r="D35" s="5">
        <v>0</v>
      </c>
      <c r="E35" s="5">
        <f t="shared" si="0"/>
        <v>52</v>
      </c>
      <c r="F35" s="5"/>
      <c r="G35" s="5"/>
      <c r="H35" s="19"/>
      <c r="I35" s="23"/>
    </row>
    <row r="36" spans="1:45">
      <c r="A36" s="5">
        <v>10</v>
      </c>
      <c r="B36" s="5" t="s">
        <v>14</v>
      </c>
      <c r="C36" s="12">
        <f>C35+1</f>
        <v>40277</v>
      </c>
      <c r="D36" s="5">
        <v>0</v>
      </c>
      <c r="E36" s="5">
        <f t="shared" si="0"/>
        <v>52</v>
      </c>
      <c r="F36" s="5"/>
      <c r="G36" s="5"/>
      <c r="H36" s="19"/>
      <c r="I36" s="23"/>
    </row>
    <row r="37" spans="1:45" s="17" customFormat="1">
      <c r="A37" s="9">
        <v>10</v>
      </c>
      <c r="B37" s="5" t="s">
        <v>12</v>
      </c>
      <c r="C37" s="6">
        <f>C36+3</f>
        <v>40280</v>
      </c>
      <c r="D37" s="16">
        <v>0</v>
      </c>
      <c r="E37" s="16">
        <f t="shared" si="0"/>
        <v>52</v>
      </c>
      <c r="F37" s="16"/>
      <c r="G37" s="5"/>
      <c r="H37" s="16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</row>
    <row r="38" spans="1:45" s="17" customFormat="1">
      <c r="A38" s="9">
        <v>11</v>
      </c>
      <c r="B38" s="5" t="s">
        <v>13</v>
      </c>
      <c r="C38" s="6">
        <f>C37+1</f>
        <v>40281</v>
      </c>
      <c r="D38" s="16">
        <v>4</v>
      </c>
      <c r="E38" s="16">
        <f t="shared" ref="E38:E51" si="1">D38+E37</f>
        <v>56</v>
      </c>
      <c r="F38" s="16" t="s">
        <v>53</v>
      </c>
      <c r="G38" s="5" t="s">
        <v>65</v>
      </c>
      <c r="H38" s="16" t="s">
        <v>45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</row>
    <row r="39" spans="1:45" s="17" customFormat="1">
      <c r="A39" s="10"/>
      <c r="B39" s="5" t="s">
        <v>9</v>
      </c>
      <c r="C39" s="6">
        <f>C38+1</f>
        <v>40282</v>
      </c>
      <c r="D39" s="16">
        <v>4</v>
      </c>
      <c r="E39" s="16">
        <f t="shared" si="1"/>
        <v>60</v>
      </c>
      <c r="F39" s="16" t="s">
        <v>53</v>
      </c>
      <c r="G39" s="5" t="s">
        <v>66</v>
      </c>
      <c r="H39" s="16" t="s">
        <v>45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</row>
    <row r="40" spans="1:45" s="17" customFormat="1" ht="30">
      <c r="A40" s="10"/>
      <c r="B40" s="5" t="s">
        <v>10</v>
      </c>
      <c r="C40" s="6">
        <f>C39+1</f>
        <v>40283</v>
      </c>
      <c r="D40" s="16">
        <v>4</v>
      </c>
      <c r="E40" s="16">
        <f t="shared" si="1"/>
        <v>64</v>
      </c>
      <c r="F40" s="5" t="s">
        <v>53</v>
      </c>
      <c r="G40" s="16" t="s">
        <v>67</v>
      </c>
      <c r="H40" s="19" t="s">
        <v>73</v>
      </c>
      <c r="I40" s="23" t="s">
        <v>37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</row>
    <row r="41" spans="1:45" s="17" customFormat="1" ht="30">
      <c r="A41" s="10"/>
      <c r="B41" s="5" t="s">
        <v>14</v>
      </c>
      <c r="C41" s="12">
        <f>C40+1</f>
        <v>40284</v>
      </c>
      <c r="D41" s="16">
        <v>4</v>
      </c>
      <c r="E41" s="16">
        <f t="shared" si="1"/>
        <v>68</v>
      </c>
      <c r="F41" s="16"/>
      <c r="G41" s="16" t="s">
        <v>54</v>
      </c>
      <c r="H41" s="16" t="s">
        <v>55</v>
      </c>
      <c r="I41" s="23" t="s">
        <v>37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</row>
    <row r="42" spans="1:45" s="10" customFormat="1">
      <c r="B42" s="5" t="s">
        <v>12</v>
      </c>
      <c r="C42" s="6">
        <f>C41+3</f>
        <v>40287</v>
      </c>
      <c r="D42" s="9">
        <v>0</v>
      </c>
      <c r="E42" s="9">
        <f t="shared" si="1"/>
        <v>68</v>
      </c>
      <c r="F42" s="9" t="s">
        <v>11</v>
      </c>
      <c r="G42" s="9"/>
      <c r="H42" s="9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</row>
    <row r="43" spans="1:45" s="10" customFormat="1">
      <c r="B43" s="5" t="s">
        <v>13</v>
      </c>
      <c r="C43" s="6">
        <f>C42+1</f>
        <v>40288</v>
      </c>
      <c r="D43" s="9">
        <v>0</v>
      </c>
      <c r="E43" s="9">
        <f t="shared" si="1"/>
        <v>68</v>
      </c>
      <c r="F43" s="9" t="s">
        <v>11</v>
      </c>
      <c r="G43" s="9"/>
      <c r="H43" s="9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</row>
    <row r="44" spans="1:45" s="10" customFormat="1">
      <c r="B44" s="5" t="s">
        <v>9</v>
      </c>
      <c r="C44" s="6">
        <f>C43+1</f>
        <v>40289</v>
      </c>
      <c r="D44" s="9">
        <v>0</v>
      </c>
      <c r="E44" s="9">
        <f t="shared" si="1"/>
        <v>68</v>
      </c>
      <c r="F44" s="9" t="s">
        <v>11</v>
      </c>
      <c r="G44" s="9"/>
      <c r="H44" s="9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</row>
    <row r="45" spans="1:45" s="10" customFormat="1">
      <c r="B45" s="5" t="s">
        <v>10</v>
      </c>
      <c r="C45" s="6">
        <f>C44+1</f>
        <v>40290</v>
      </c>
      <c r="D45" s="9">
        <v>0</v>
      </c>
      <c r="E45" s="9">
        <f t="shared" si="1"/>
        <v>68</v>
      </c>
      <c r="F45" s="9" t="s">
        <v>11</v>
      </c>
      <c r="G45" s="9"/>
      <c r="H45" s="9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</row>
    <row r="46" spans="1:45" s="10" customFormat="1">
      <c r="B46" s="5" t="s">
        <v>14</v>
      </c>
      <c r="C46" s="12">
        <f>C45+1</f>
        <v>40291</v>
      </c>
      <c r="D46" s="9">
        <v>0</v>
      </c>
      <c r="E46" s="9">
        <f t="shared" si="1"/>
        <v>68</v>
      </c>
      <c r="F46" s="9" t="s">
        <v>11</v>
      </c>
      <c r="G46" s="9"/>
      <c r="H46" s="9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</row>
    <row r="47" spans="1:45" s="10" customFormat="1">
      <c r="B47" s="5" t="s">
        <v>12</v>
      </c>
      <c r="C47" s="6">
        <f>C46+3</f>
        <v>40294</v>
      </c>
      <c r="D47" s="9">
        <v>0</v>
      </c>
      <c r="E47" s="9">
        <f t="shared" si="1"/>
        <v>68</v>
      </c>
      <c r="F47" s="9" t="s">
        <v>11</v>
      </c>
      <c r="G47" s="9"/>
      <c r="H47" s="9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</row>
    <row r="48" spans="1:45" s="10" customFormat="1">
      <c r="B48" s="5" t="s">
        <v>13</v>
      </c>
      <c r="C48" s="6">
        <f>C47+1</f>
        <v>40295</v>
      </c>
      <c r="D48" s="9">
        <v>0</v>
      </c>
      <c r="E48" s="9">
        <f t="shared" si="1"/>
        <v>68</v>
      </c>
      <c r="F48" s="9" t="s">
        <v>11</v>
      </c>
      <c r="G48" s="9"/>
      <c r="H48" s="9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</row>
    <row r="49" spans="2:45" s="10" customFormat="1">
      <c r="B49" s="5" t="s">
        <v>9</v>
      </c>
      <c r="C49" s="6">
        <f>C48+1</f>
        <v>40296</v>
      </c>
      <c r="D49" s="9">
        <v>0</v>
      </c>
      <c r="E49" s="9">
        <f t="shared" si="1"/>
        <v>68</v>
      </c>
      <c r="F49" s="9" t="s">
        <v>11</v>
      </c>
      <c r="G49" s="9"/>
      <c r="H49" s="9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</row>
    <row r="50" spans="2:45" s="10" customFormat="1">
      <c r="B50" s="5" t="s">
        <v>10</v>
      </c>
      <c r="C50" s="6">
        <f>C49+1</f>
        <v>40297</v>
      </c>
      <c r="D50" s="9">
        <v>0</v>
      </c>
      <c r="E50" s="9">
        <f t="shared" si="1"/>
        <v>68</v>
      </c>
      <c r="F50" s="9" t="s">
        <v>11</v>
      </c>
      <c r="G50" s="9"/>
      <c r="H50" s="9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</row>
    <row r="51" spans="2:45" s="10" customFormat="1">
      <c r="B51" s="5" t="s">
        <v>14</v>
      </c>
      <c r="C51" s="12">
        <f>C50+1</f>
        <v>40298</v>
      </c>
      <c r="D51" s="9">
        <v>0</v>
      </c>
      <c r="E51" s="9">
        <f t="shared" si="1"/>
        <v>68</v>
      </c>
      <c r="F51" s="9" t="s">
        <v>11</v>
      </c>
      <c r="G51" s="9"/>
      <c r="H51" s="9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</row>
    <row r="52" spans="2:45">
      <c r="B52" s="5" t="s">
        <v>12</v>
      </c>
      <c r="C52" s="6">
        <f>C51+3</f>
        <v>40301</v>
      </c>
      <c r="D52" s="5">
        <v>0</v>
      </c>
      <c r="E52" s="5">
        <f t="shared" ref="E52:E78" si="2">D52+E51</f>
        <v>68</v>
      </c>
      <c r="F52" s="5"/>
      <c r="G52" s="5"/>
      <c r="H52" s="16"/>
      <c r="I52" s="24"/>
    </row>
    <row r="53" spans="2:45">
      <c r="B53" s="5" t="s">
        <v>13</v>
      </c>
      <c r="C53" s="6">
        <f>C52+1</f>
        <v>40302</v>
      </c>
      <c r="D53" s="5">
        <v>0</v>
      </c>
      <c r="E53" s="5">
        <f t="shared" si="2"/>
        <v>68</v>
      </c>
      <c r="F53" s="5"/>
      <c r="G53" s="5"/>
      <c r="H53" s="19"/>
      <c r="I53" s="23"/>
    </row>
    <row r="54" spans="2:45" ht="30">
      <c r="B54" s="5" t="s">
        <v>9</v>
      </c>
      <c r="C54" s="6">
        <f>C53+1</f>
        <v>40303</v>
      </c>
      <c r="D54" s="5">
        <v>4</v>
      </c>
      <c r="E54" s="5">
        <f t="shared" si="2"/>
        <v>72</v>
      </c>
      <c r="F54" s="5" t="s">
        <v>25</v>
      </c>
      <c r="G54" s="5" t="s">
        <v>23</v>
      </c>
      <c r="H54" s="5" t="s">
        <v>24</v>
      </c>
      <c r="I54" s="23" t="s">
        <v>28</v>
      </c>
    </row>
    <row r="55" spans="2:45" ht="30">
      <c r="B55" s="5" t="s">
        <v>10</v>
      </c>
      <c r="C55" s="6">
        <f>C54+1</f>
        <v>40304</v>
      </c>
      <c r="D55" s="5">
        <v>4</v>
      </c>
      <c r="E55" s="5">
        <f t="shared" si="2"/>
        <v>76</v>
      </c>
      <c r="F55" s="5" t="s">
        <v>53</v>
      </c>
      <c r="G55" s="5" t="s">
        <v>68</v>
      </c>
      <c r="H55" s="19" t="s">
        <v>45</v>
      </c>
      <c r="I55" s="23" t="s">
        <v>37</v>
      </c>
    </row>
    <row r="56" spans="2:45" ht="30">
      <c r="B56" s="5" t="s">
        <v>14</v>
      </c>
      <c r="C56" s="12">
        <f>C55+1</f>
        <v>40305</v>
      </c>
      <c r="D56" s="5">
        <v>4</v>
      </c>
      <c r="E56" s="5">
        <f t="shared" si="2"/>
        <v>80</v>
      </c>
      <c r="F56" s="5" t="s">
        <v>53</v>
      </c>
      <c r="G56" s="5" t="s">
        <v>69</v>
      </c>
      <c r="H56" s="19" t="s">
        <v>45</v>
      </c>
      <c r="I56" s="23" t="s">
        <v>28</v>
      </c>
    </row>
    <row r="57" spans="2:45">
      <c r="B57" s="5" t="s">
        <v>12</v>
      </c>
      <c r="C57" s="6">
        <f>C56+3</f>
        <v>40308</v>
      </c>
      <c r="D57" s="5">
        <v>4</v>
      </c>
      <c r="E57" s="5">
        <f t="shared" si="2"/>
        <v>84</v>
      </c>
      <c r="F57" s="5" t="s">
        <v>53</v>
      </c>
      <c r="G57" s="5" t="s">
        <v>57</v>
      </c>
      <c r="H57" s="5" t="s">
        <v>58</v>
      </c>
    </row>
    <row r="58" spans="2:45" ht="30">
      <c r="B58" s="5" t="s">
        <v>13</v>
      </c>
      <c r="C58" s="6">
        <f>C57+1</f>
        <v>40309</v>
      </c>
      <c r="D58" s="5">
        <v>4</v>
      </c>
      <c r="E58" s="5">
        <f t="shared" si="2"/>
        <v>88</v>
      </c>
      <c r="F58" s="5" t="s">
        <v>25</v>
      </c>
      <c r="G58" s="5" t="s">
        <v>23</v>
      </c>
      <c r="H58" s="5" t="s">
        <v>24</v>
      </c>
      <c r="I58" s="23" t="s">
        <v>28</v>
      </c>
    </row>
    <row r="59" spans="2:45">
      <c r="B59" s="5" t="s">
        <v>9</v>
      </c>
      <c r="C59" s="6">
        <f>C58+1</f>
        <v>40310</v>
      </c>
      <c r="D59" s="5">
        <v>0</v>
      </c>
      <c r="E59" s="5">
        <f t="shared" si="2"/>
        <v>88</v>
      </c>
      <c r="F59" s="5"/>
      <c r="G59" s="5"/>
      <c r="H59" s="5"/>
      <c r="I59" s="23"/>
    </row>
    <row r="60" spans="2:45" ht="30">
      <c r="B60" s="5" t="s">
        <v>10</v>
      </c>
      <c r="C60" s="6">
        <f>C59+1</f>
        <v>40311</v>
      </c>
      <c r="D60" s="5">
        <v>4</v>
      </c>
      <c r="E60" s="5">
        <f t="shared" si="2"/>
        <v>92</v>
      </c>
      <c r="F60" s="5" t="s">
        <v>53</v>
      </c>
      <c r="G60" s="5" t="s">
        <v>70</v>
      </c>
      <c r="H60" s="19" t="s">
        <v>56</v>
      </c>
      <c r="I60" s="23" t="s">
        <v>37</v>
      </c>
    </row>
    <row r="61" spans="2:45">
      <c r="B61" s="5" t="s">
        <v>14</v>
      </c>
      <c r="C61" s="12">
        <f>C60+1</f>
        <v>40312</v>
      </c>
      <c r="D61" s="5">
        <v>4</v>
      </c>
      <c r="E61" s="5">
        <f t="shared" si="2"/>
        <v>96</v>
      </c>
      <c r="F61" s="5"/>
      <c r="G61" s="5" t="s">
        <v>49</v>
      </c>
      <c r="H61" s="5" t="s">
        <v>48</v>
      </c>
    </row>
    <row r="62" spans="2:45" ht="30">
      <c r="B62" s="5" t="s">
        <v>12</v>
      </c>
      <c r="C62" s="6">
        <f>C61+3</f>
        <v>40315</v>
      </c>
      <c r="D62" s="5">
        <v>4</v>
      </c>
      <c r="E62" s="5">
        <f t="shared" si="2"/>
        <v>100</v>
      </c>
      <c r="F62" s="5" t="s">
        <v>25</v>
      </c>
      <c r="G62" s="5" t="s">
        <v>23</v>
      </c>
      <c r="H62" s="5" t="s">
        <v>24</v>
      </c>
      <c r="I62" s="23" t="s">
        <v>28</v>
      </c>
    </row>
    <row r="63" spans="2:45" ht="30">
      <c r="B63" s="5" t="s">
        <v>13</v>
      </c>
      <c r="C63" s="6">
        <f>C62+1</f>
        <v>40316</v>
      </c>
      <c r="D63" s="5">
        <v>0</v>
      </c>
      <c r="E63" s="5">
        <f t="shared" si="2"/>
        <v>100</v>
      </c>
      <c r="F63" s="5"/>
      <c r="G63" s="5"/>
      <c r="H63" s="19"/>
      <c r="I63" s="23" t="s">
        <v>28</v>
      </c>
    </row>
    <row r="64" spans="2:45" ht="30">
      <c r="B64" s="5" t="s">
        <v>9</v>
      </c>
      <c r="C64" s="6">
        <f>C63+1</f>
        <v>40317</v>
      </c>
      <c r="D64" s="5">
        <v>0</v>
      </c>
      <c r="E64" s="5">
        <f t="shared" si="2"/>
        <v>100</v>
      </c>
      <c r="F64" s="5"/>
      <c r="G64" s="5"/>
      <c r="H64" s="19"/>
      <c r="I64" s="23" t="s">
        <v>28</v>
      </c>
    </row>
    <row r="65" spans="2:9" ht="30">
      <c r="B65" s="5" t="s">
        <v>10</v>
      </c>
      <c r="C65" s="6">
        <f>C64+1</f>
        <v>40318</v>
      </c>
      <c r="D65" s="5">
        <v>4</v>
      </c>
      <c r="E65" s="5">
        <f t="shared" si="2"/>
        <v>104</v>
      </c>
      <c r="F65" s="5"/>
      <c r="G65" s="5" t="s">
        <v>71</v>
      </c>
      <c r="H65" s="19" t="s">
        <v>56</v>
      </c>
      <c r="I65" s="23" t="s">
        <v>37</v>
      </c>
    </row>
    <row r="66" spans="2:9">
      <c r="B66" s="5" t="s">
        <v>14</v>
      </c>
      <c r="C66" s="12">
        <f>C65+1</f>
        <v>40319</v>
      </c>
      <c r="D66" s="5">
        <v>4</v>
      </c>
      <c r="E66" s="5">
        <f t="shared" si="2"/>
        <v>108</v>
      </c>
      <c r="F66" s="5"/>
      <c r="G66" s="5" t="s">
        <v>49</v>
      </c>
      <c r="H66" s="19" t="s">
        <v>48</v>
      </c>
    </row>
    <row r="67" spans="2:9">
      <c r="B67" s="5" t="s">
        <v>12</v>
      </c>
      <c r="C67" s="6">
        <f>C66+3</f>
        <v>40322</v>
      </c>
      <c r="D67" s="5">
        <v>0</v>
      </c>
      <c r="E67" s="5">
        <f t="shared" si="2"/>
        <v>108</v>
      </c>
      <c r="F67" s="5"/>
      <c r="G67" s="5"/>
      <c r="H67" s="11"/>
    </row>
    <row r="68" spans="2:9" ht="30">
      <c r="B68" s="5" t="s">
        <v>13</v>
      </c>
      <c r="C68" s="6">
        <f>C67+1</f>
        <v>40323</v>
      </c>
      <c r="D68" s="5">
        <v>4</v>
      </c>
      <c r="E68" s="5">
        <f t="shared" si="2"/>
        <v>112</v>
      </c>
      <c r="F68" s="5"/>
      <c r="G68" s="5" t="s">
        <v>46</v>
      </c>
      <c r="H68" s="19" t="s">
        <v>50</v>
      </c>
      <c r="I68" s="23" t="s">
        <v>37</v>
      </c>
    </row>
    <row r="69" spans="2:9">
      <c r="B69" s="5" t="s">
        <v>9</v>
      </c>
      <c r="C69" s="6">
        <f>C68+1</f>
        <v>40324</v>
      </c>
      <c r="D69" s="5">
        <v>0</v>
      </c>
      <c r="E69" s="5">
        <f t="shared" si="2"/>
        <v>112</v>
      </c>
      <c r="F69" s="5"/>
      <c r="G69" s="5"/>
      <c r="H69" s="11"/>
      <c r="I69" s="23"/>
    </row>
    <row r="70" spans="2:9" ht="30">
      <c r="B70" s="5" t="s">
        <v>10</v>
      </c>
      <c r="C70" s="6">
        <f>C69+1</f>
        <v>40325</v>
      </c>
      <c r="D70" s="5">
        <v>4</v>
      </c>
      <c r="E70" s="5">
        <f t="shared" si="2"/>
        <v>116</v>
      </c>
      <c r="F70" s="5"/>
      <c r="G70" s="5" t="s">
        <v>47</v>
      </c>
      <c r="H70" s="19" t="s">
        <v>50</v>
      </c>
      <c r="I70" s="23" t="s">
        <v>37</v>
      </c>
    </row>
    <row r="71" spans="2:9">
      <c r="B71" s="5" t="s">
        <v>14</v>
      </c>
      <c r="C71" s="12">
        <f>C70+1</f>
        <v>40326</v>
      </c>
      <c r="D71" s="5">
        <v>4</v>
      </c>
      <c r="E71" s="5">
        <f t="shared" si="2"/>
        <v>120</v>
      </c>
      <c r="F71" s="5"/>
      <c r="G71" s="5" t="s">
        <v>49</v>
      </c>
      <c r="H71" s="19" t="s">
        <v>48</v>
      </c>
    </row>
    <row r="72" spans="2:9" ht="30">
      <c r="B72" s="5" t="s">
        <v>12</v>
      </c>
      <c r="C72" s="6">
        <f>C71+3</f>
        <v>40329</v>
      </c>
      <c r="D72" s="5">
        <v>0</v>
      </c>
      <c r="E72" s="5">
        <f t="shared" si="2"/>
        <v>120</v>
      </c>
      <c r="F72" s="5"/>
      <c r="G72" s="5"/>
      <c r="H72" s="11"/>
      <c r="I72" s="23" t="s">
        <v>28</v>
      </c>
    </row>
    <row r="73" spans="2:9" ht="30">
      <c r="B73" s="5" t="s">
        <v>13</v>
      </c>
      <c r="C73" s="6">
        <f>C72+1</f>
        <v>40330</v>
      </c>
      <c r="D73" s="5">
        <v>4</v>
      </c>
      <c r="E73" s="5">
        <f t="shared" si="2"/>
        <v>124</v>
      </c>
      <c r="F73" s="5"/>
      <c r="G73" s="5" t="s">
        <v>51</v>
      </c>
      <c r="H73" s="19" t="s">
        <v>50</v>
      </c>
      <c r="I73" s="23" t="s">
        <v>37</v>
      </c>
    </row>
    <row r="74" spans="2:9">
      <c r="B74" s="5" t="s">
        <v>9</v>
      </c>
      <c r="C74" s="6">
        <f>C73+1</f>
        <v>40331</v>
      </c>
      <c r="D74" s="5">
        <v>0</v>
      </c>
      <c r="E74" s="5">
        <f t="shared" si="2"/>
        <v>124</v>
      </c>
      <c r="F74" s="9"/>
      <c r="G74" s="9"/>
      <c r="H74" s="9"/>
    </row>
    <row r="75" spans="2:9">
      <c r="B75" s="5" t="s">
        <v>10</v>
      </c>
      <c r="C75" s="6">
        <f>C74+1</f>
        <v>40332</v>
      </c>
      <c r="D75" s="5">
        <v>4</v>
      </c>
      <c r="E75" s="5">
        <f t="shared" si="2"/>
        <v>128</v>
      </c>
      <c r="F75" s="5" t="s">
        <v>26</v>
      </c>
      <c r="G75" s="5" t="s">
        <v>27</v>
      </c>
      <c r="H75" s="11" t="s">
        <v>8</v>
      </c>
    </row>
    <row r="76" spans="2:9" ht="30">
      <c r="B76" s="5" t="s">
        <v>14</v>
      </c>
      <c r="C76" s="12">
        <f>C75+1</f>
        <v>40333</v>
      </c>
      <c r="D76" s="5">
        <v>4</v>
      </c>
      <c r="E76" s="5">
        <f t="shared" si="2"/>
        <v>132</v>
      </c>
      <c r="F76" s="5"/>
      <c r="G76" s="5" t="s">
        <v>61</v>
      </c>
      <c r="H76" s="11" t="s">
        <v>62</v>
      </c>
      <c r="I76" s="23" t="s">
        <v>28</v>
      </c>
    </row>
    <row r="77" spans="2:9" ht="30">
      <c r="B77" s="5" t="s">
        <v>12</v>
      </c>
      <c r="C77" s="6">
        <f>C76+3</f>
        <v>40336</v>
      </c>
      <c r="D77" s="5">
        <v>0</v>
      </c>
      <c r="E77" s="5">
        <f t="shared" si="2"/>
        <v>132</v>
      </c>
      <c r="F77" s="5"/>
      <c r="G77" s="5"/>
      <c r="H77" s="19"/>
      <c r="I77" s="23" t="s">
        <v>28</v>
      </c>
    </row>
    <row r="78" spans="2:9" ht="30">
      <c r="B78" s="5" t="s">
        <v>13</v>
      </c>
      <c r="C78" s="6">
        <f>C77+1</f>
        <v>40337</v>
      </c>
      <c r="D78" s="5">
        <v>4</v>
      </c>
      <c r="E78" s="5">
        <f t="shared" si="2"/>
        <v>136</v>
      </c>
      <c r="F78" s="5" t="s">
        <v>25</v>
      </c>
      <c r="G78" s="5" t="s">
        <v>59</v>
      </c>
      <c r="H78" s="11" t="s">
        <v>63</v>
      </c>
      <c r="I78" s="23" t="s">
        <v>37</v>
      </c>
    </row>
    <row r="79" spans="2:9" ht="30">
      <c r="B79" s="5" t="s">
        <v>9</v>
      </c>
      <c r="C79" s="6">
        <f>C78+1</f>
        <v>40338</v>
      </c>
      <c r="D79" s="5">
        <v>0</v>
      </c>
      <c r="E79" s="5">
        <f>D79+E78</f>
        <v>136</v>
      </c>
      <c r="F79" s="5"/>
      <c r="G79" s="5"/>
      <c r="H79" s="19"/>
      <c r="I79" s="23" t="s">
        <v>37</v>
      </c>
    </row>
    <row r="80" spans="2:9" ht="30">
      <c r="B80" s="5" t="s">
        <v>10</v>
      </c>
      <c r="C80" s="6">
        <f>C79+1</f>
        <v>40339</v>
      </c>
      <c r="D80" s="5">
        <v>4</v>
      </c>
      <c r="E80" s="5">
        <f>D80+E79</f>
        <v>140</v>
      </c>
      <c r="F80" s="5" t="s">
        <v>26</v>
      </c>
      <c r="G80" s="5" t="s">
        <v>27</v>
      </c>
      <c r="H80" s="11" t="s">
        <v>8</v>
      </c>
      <c r="I80" s="23" t="s">
        <v>37</v>
      </c>
    </row>
    <row r="81" spans="2:9" ht="30">
      <c r="B81" s="5" t="s">
        <v>14</v>
      </c>
      <c r="C81" s="12">
        <f>C80+1</f>
        <v>40340</v>
      </c>
      <c r="D81" s="5">
        <v>4</v>
      </c>
      <c r="E81" s="5">
        <f>D81+E80</f>
        <v>144</v>
      </c>
      <c r="F81" s="5"/>
      <c r="G81" s="5" t="s">
        <v>60</v>
      </c>
      <c r="H81" s="11" t="s">
        <v>8</v>
      </c>
      <c r="I81" s="23" t="s">
        <v>28</v>
      </c>
    </row>
  </sheetData>
  <autoFilter ref="A5:I81"/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Politecnico di Milano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Valued Acer Customer</cp:lastModifiedBy>
  <dcterms:created xsi:type="dcterms:W3CDTF">2009-02-12T09:26:20Z</dcterms:created>
  <dcterms:modified xsi:type="dcterms:W3CDTF">2010-03-01T17:45:30Z</dcterms:modified>
</cp:coreProperties>
</file>