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0" windowWidth="15570" windowHeight="8475" activeTab="1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P26" i="2"/>
  <c r="H26"/>
  <c r="J26"/>
  <c r="I26"/>
  <c r="H17"/>
  <c r="H18"/>
  <c r="H19"/>
  <c r="H20"/>
  <c r="H21"/>
  <c r="H22"/>
  <c r="H23"/>
  <c r="H24"/>
  <c r="H25"/>
  <c r="K26"/>
  <c r="L26"/>
  <c r="M26"/>
  <c r="N26"/>
  <c r="P18"/>
  <c r="P17"/>
  <c r="P20"/>
  <c r="P19"/>
  <c r="P13"/>
  <c r="P12"/>
  <c r="N13"/>
  <c r="M13"/>
  <c r="L13"/>
  <c r="K13"/>
  <c r="P11"/>
  <c r="P10"/>
  <c r="P8"/>
  <c r="P7"/>
  <c r="P6"/>
  <c r="P4"/>
  <c r="H13"/>
  <c r="H12"/>
  <c r="H11"/>
  <c r="H10"/>
  <c r="H8"/>
  <c r="H7"/>
  <c r="H6"/>
  <c r="H4"/>
  <c r="F26"/>
  <c r="F13"/>
  <c r="D26"/>
  <c r="D13"/>
  <c r="L26" i="3"/>
  <c r="L13"/>
</calcChain>
</file>

<file path=xl/sharedStrings.xml><?xml version="1.0" encoding="utf-8"?>
<sst xmlns="http://schemas.openxmlformats.org/spreadsheetml/2006/main" count="66" uniqueCount="43">
  <si>
    <t>Banche</t>
  </si>
  <si>
    <t>Crediti</t>
  </si>
  <si>
    <t>Magazzino</t>
  </si>
  <si>
    <t>Immobilizzazioni</t>
  </si>
  <si>
    <r>
      <t xml:space="preserve">  </t>
    </r>
    <r>
      <rPr>
        <i/>
        <sz val="11"/>
        <color theme="1"/>
        <rFont val="Calibri"/>
        <family val="2"/>
        <scheme val="minor"/>
      </rPr>
      <t>Materiali</t>
    </r>
  </si>
  <si>
    <t>TOT. ATTIVO</t>
  </si>
  <si>
    <t xml:space="preserve">         ATTIVO</t>
  </si>
  <si>
    <t xml:space="preserve">       PASSIVO</t>
  </si>
  <si>
    <t xml:space="preserve">     Infragruppo</t>
  </si>
  <si>
    <t xml:space="preserve">    Altri</t>
  </si>
  <si>
    <t>Finanziamenti</t>
  </si>
  <si>
    <t>Debiti</t>
  </si>
  <si>
    <r>
      <t xml:space="preserve">      </t>
    </r>
    <r>
      <rPr>
        <i/>
        <sz val="11"/>
        <color theme="1"/>
        <rFont val="Calibri"/>
        <family val="2"/>
        <scheme val="minor"/>
      </rPr>
      <t>Infragruppo</t>
    </r>
  </si>
  <si>
    <r>
      <t xml:space="preserve">      </t>
    </r>
    <r>
      <rPr>
        <i/>
        <sz val="11"/>
        <color theme="1"/>
        <rFont val="Calibri"/>
        <family val="2"/>
        <scheme val="minor"/>
      </rPr>
      <t>Altri</t>
    </r>
  </si>
  <si>
    <r>
      <t xml:space="preserve">  </t>
    </r>
    <r>
      <rPr>
        <i/>
        <sz val="11"/>
        <color theme="1"/>
        <rFont val="Calibri"/>
        <family val="2"/>
        <scheme val="minor"/>
      </rPr>
      <t>Finanziarie (partecipazioneB)</t>
    </r>
  </si>
  <si>
    <t>Altre Passività</t>
  </si>
  <si>
    <t>Patrimonio Netto</t>
  </si>
  <si>
    <r>
      <t xml:space="preserve">      </t>
    </r>
    <r>
      <rPr>
        <i/>
        <sz val="11"/>
        <color theme="1"/>
        <rFont val="Calibri"/>
        <family val="2"/>
        <scheme val="minor"/>
      </rPr>
      <t>Capitale e riserve</t>
    </r>
  </si>
  <si>
    <r>
      <t xml:space="preserve">      </t>
    </r>
    <r>
      <rPr>
        <i/>
        <sz val="11"/>
        <color theme="1"/>
        <rFont val="Calibri"/>
        <family val="2"/>
        <scheme val="minor"/>
      </rPr>
      <t xml:space="preserve"> Utile Esercizio</t>
    </r>
  </si>
  <si>
    <t>TOT. Passivo</t>
  </si>
  <si>
    <t>Capogruppo</t>
  </si>
  <si>
    <t>Controllata B</t>
  </si>
  <si>
    <r>
      <t xml:space="preserve">   </t>
    </r>
    <r>
      <rPr>
        <i/>
        <sz val="11"/>
        <color theme="1"/>
        <rFont val="Calibri"/>
        <family val="2"/>
        <scheme val="minor"/>
      </rPr>
      <t>Immateriali</t>
    </r>
  </si>
  <si>
    <t>PIS</t>
  </si>
  <si>
    <t>INCO</t>
  </si>
  <si>
    <t>AGGREG</t>
  </si>
  <si>
    <t>Aggregato</t>
  </si>
  <si>
    <t>Part. A 80%</t>
  </si>
  <si>
    <t>Part.B</t>
  </si>
  <si>
    <t xml:space="preserve">      Interessenze minoritarie</t>
  </si>
  <si>
    <t>J  Allineamento saldi infragruppo (fattura per merce viaggiante)</t>
  </si>
  <si>
    <t>K Eliminazione utile non realizzato (merce per 200.000 acquistata dallo capogruppo da A con mark-up 20%) =  20% di  200.000 = 40.000 x 80% = 32.000</t>
  </si>
  <si>
    <t>40.000 x 80%  = 32.000</t>
  </si>
  <si>
    <t>L Eliminazione utile su merce di</t>
  </si>
  <si>
    <t>venduta da A a Capogruoppo con mark-up 20%</t>
  </si>
  <si>
    <t>venduta dalla Capofruppo ad A con mark-up 30%)</t>
  </si>
  <si>
    <t>giacenza 100,000</t>
  </si>
  <si>
    <t>o a B mark-up 30%</t>
  </si>
  <si>
    <t>M Eliminazione partecipazione A in carico per 100.000</t>
  </si>
  <si>
    <t>(interessenza 30.000 apertura più 10.000 risultato)</t>
  </si>
  <si>
    <t>N Eliminazione partecipazione B (PPA)  i8n carico per 700.000</t>
  </si>
  <si>
    <t>I Eliminazioni saldi infragruppo</t>
  </si>
  <si>
    <t xml:space="preserve"> (PN 30.000 + utile 10.000)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</si>
</sst>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3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workbookViewId="0">
      <selection activeCell="A28" sqref="A28:L31"/>
    </sheetView>
  </sheetViews>
  <sheetFormatPr defaultRowHeight="15"/>
  <cols>
    <col min="1" max="1" width="31.140625" customWidth="1"/>
    <col min="4" max="4" width="12.28515625" customWidth="1"/>
    <col min="5" max="5" width="12" customWidth="1"/>
    <col min="7" max="12" width="8.85546875" customWidth="1"/>
  </cols>
  <sheetData>
    <row r="3" spans="1:12">
      <c r="D3" s="2"/>
      <c r="E3" s="2"/>
      <c r="F3" s="2"/>
      <c r="G3" s="2"/>
      <c r="L3" s="2"/>
    </row>
    <row r="5" spans="1:12">
      <c r="A5" s="1"/>
      <c r="D5" s="2"/>
      <c r="F5" s="2"/>
      <c r="G5" s="2"/>
      <c r="H5" s="2"/>
    </row>
    <row r="6" spans="1:12">
      <c r="A6" s="1"/>
      <c r="D6" s="2"/>
      <c r="E6" s="2"/>
      <c r="F6" s="2"/>
      <c r="G6" s="2"/>
      <c r="H6" s="2"/>
      <c r="I6" s="2"/>
      <c r="K6" s="2"/>
      <c r="L6" s="2"/>
    </row>
    <row r="7" spans="1:12">
      <c r="D7" s="2"/>
      <c r="E7" s="2"/>
      <c r="F7" s="2"/>
      <c r="G7" s="2"/>
      <c r="H7" s="2"/>
      <c r="I7" s="2"/>
      <c r="L7" s="2"/>
    </row>
    <row r="9" spans="1:12">
      <c r="D9" s="2"/>
      <c r="E9" s="2"/>
      <c r="F9" s="2"/>
      <c r="J9" s="2"/>
      <c r="K9" s="2"/>
      <c r="L9" s="2"/>
    </row>
    <row r="10" spans="1:12">
      <c r="D10" s="2"/>
      <c r="E10" s="2"/>
      <c r="F10" s="2"/>
      <c r="J10" s="2"/>
    </row>
    <row r="11" spans="1:12">
      <c r="D11" s="2"/>
      <c r="E11" s="2"/>
      <c r="J11" s="2"/>
      <c r="K11" s="2"/>
      <c r="L11" s="2"/>
    </row>
    <row r="12" spans="1:12">
      <c r="D12" s="2"/>
      <c r="E12" s="2"/>
      <c r="F12" s="2"/>
      <c r="G12" s="2"/>
      <c r="H12" s="2"/>
      <c r="I12" s="2"/>
      <c r="J12" s="2"/>
      <c r="K12" s="2"/>
      <c r="L12" s="2"/>
    </row>
    <row r="16" spans="1:12">
      <c r="D16" s="2"/>
      <c r="E16" s="2"/>
      <c r="F16" s="2"/>
      <c r="L16" s="2"/>
    </row>
    <row r="17" spans="4:12">
      <c r="H17" s="2"/>
    </row>
    <row r="18" spans="4:12">
      <c r="E18" s="2"/>
      <c r="F18" s="2"/>
      <c r="H18" s="2"/>
    </row>
    <row r="19" spans="4:12">
      <c r="D19" s="2"/>
      <c r="E19" s="2"/>
      <c r="F19" s="2"/>
      <c r="H19" s="2"/>
      <c r="J19" s="2"/>
      <c r="K19" s="2"/>
      <c r="L19" s="2"/>
    </row>
    <row r="22" spans="4:12">
      <c r="D22" s="2"/>
      <c r="E22" s="2"/>
      <c r="F22" s="2"/>
      <c r="J22" s="2"/>
      <c r="L22" s="2"/>
    </row>
    <row r="23" spans="4:12">
      <c r="D23" s="2"/>
      <c r="E23" s="2"/>
      <c r="F23" s="2"/>
      <c r="G23" s="2"/>
      <c r="H23" s="2"/>
      <c r="I23" s="2"/>
      <c r="K23" s="2"/>
      <c r="L23" s="2"/>
    </row>
    <row r="25" spans="4:12">
      <c r="D25" s="2"/>
      <c r="E25" s="2"/>
      <c r="F25" s="2"/>
      <c r="G25" s="2"/>
      <c r="H25" s="2"/>
      <c r="I25" s="2"/>
      <c r="J25" s="2"/>
      <c r="K25" s="2"/>
      <c r="L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tabSelected="1" workbookViewId="0">
      <selection activeCell="R25" sqref="R25"/>
    </sheetView>
  </sheetViews>
  <sheetFormatPr defaultRowHeight="15"/>
  <cols>
    <col min="5" max="5" width="12.7109375" customWidth="1"/>
    <col min="6" max="6" width="13.28515625" customWidth="1"/>
    <col min="8" max="8" width="12.140625" customWidth="1"/>
    <col min="16" max="16" width="11.5703125" customWidth="1"/>
  </cols>
  <sheetData>
    <row r="2" spans="1:16">
      <c r="D2" t="s">
        <v>20</v>
      </c>
      <c r="E2" t="s">
        <v>27</v>
      </c>
      <c r="F2" t="s">
        <v>28</v>
      </c>
      <c r="H2" t="s">
        <v>26</v>
      </c>
    </row>
    <row r="3" spans="1:16">
      <c r="A3" t="s">
        <v>6</v>
      </c>
    </row>
    <row r="4" spans="1:16">
      <c r="A4" t="s">
        <v>0</v>
      </c>
      <c r="D4" s="2">
        <v>50000</v>
      </c>
      <c r="E4" s="2">
        <v>10000</v>
      </c>
      <c r="F4" s="2">
        <v>50000</v>
      </c>
      <c r="G4" s="2"/>
      <c r="H4" s="2">
        <f>SUM(D4:G4)</f>
        <v>110000</v>
      </c>
      <c r="L4" s="2"/>
      <c r="P4" s="2">
        <f>SUM(H4)</f>
        <v>110000</v>
      </c>
    </row>
    <row r="5" spans="1:16">
      <c r="A5" t="s">
        <v>1</v>
      </c>
    </row>
    <row r="6" spans="1:16">
      <c r="A6" s="1" t="s">
        <v>8</v>
      </c>
      <c r="D6" s="2">
        <v>200000</v>
      </c>
      <c r="E6">
        <v>0</v>
      </c>
      <c r="F6" s="2">
        <v>100000</v>
      </c>
      <c r="G6" s="2"/>
      <c r="H6" s="2">
        <f>SUM(D6:G6)</f>
        <v>300000</v>
      </c>
      <c r="P6" s="2">
        <f>SUM(H6:O6)</f>
        <v>300000</v>
      </c>
    </row>
    <row r="7" spans="1:16">
      <c r="A7" s="1" t="s">
        <v>9</v>
      </c>
      <c r="D7" s="2">
        <v>1500000</v>
      </c>
      <c r="E7" s="2">
        <v>800000</v>
      </c>
      <c r="F7" s="2">
        <v>300000</v>
      </c>
      <c r="G7" s="2"/>
      <c r="H7" s="2">
        <f>SUM(D7:G7)</f>
        <v>2600000</v>
      </c>
      <c r="I7" s="2">
        <v>-300000</v>
      </c>
      <c r="K7" s="2"/>
      <c r="L7" s="2"/>
      <c r="P7" s="2">
        <f>SUM(H7:O7)</f>
        <v>2300000</v>
      </c>
    </row>
    <row r="8" spans="1:16">
      <c r="A8" t="s">
        <v>2</v>
      </c>
      <c r="D8" s="2">
        <v>1000000</v>
      </c>
      <c r="E8" s="2">
        <v>500000</v>
      </c>
      <c r="F8" s="2">
        <v>600000</v>
      </c>
      <c r="G8" s="2"/>
      <c r="H8" s="2">
        <f>SUM(D8:G8)</f>
        <v>2100000</v>
      </c>
      <c r="I8" s="2"/>
      <c r="J8" s="2">
        <v>40000</v>
      </c>
      <c r="K8" s="2">
        <v>-32000</v>
      </c>
      <c r="L8" s="2">
        <v>-30000</v>
      </c>
      <c r="P8" s="2">
        <f>SUM(H8:O8)</f>
        <v>2078000</v>
      </c>
    </row>
    <row r="9" spans="1:16">
      <c r="A9" t="s">
        <v>3</v>
      </c>
    </row>
    <row r="10" spans="1:16">
      <c r="A10" t="s">
        <v>4</v>
      </c>
      <c r="D10" s="2">
        <v>3000000</v>
      </c>
      <c r="E10" s="2">
        <v>1000000</v>
      </c>
      <c r="F10" s="2">
        <v>800000</v>
      </c>
      <c r="H10" s="2">
        <f>SUM(D10:G10)</f>
        <v>4800000</v>
      </c>
      <c r="J10" s="2"/>
      <c r="K10" s="2"/>
      <c r="L10" s="2"/>
      <c r="P10" s="2">
        <f>SUM(H10:O10)</f>
        <v>4800000</v>
      </c>
    </row>
    <row r="11" spans="1:16">
      <c r="A11" t="s">
        <v>14</v>
      </c>
      <c r="D11" s="2">
        <v>800000</v>
      </c>
      <c r="E11" s="2">
        <v>0</v>
      </c>
      <c r="F11" s="2">
        <v>0</v>
      </c>
      <c r="H11" s="2">
        <f>SUM(D11:G11)</f>
        <v>800000</v>
      </c>
      <c r="J11" s="2"/>
      <c r="M11" s="2">
        <v>-100000</v>
      </c>
      <c r="N11" s="2">
        <v>-700000</v>
      </c>
      <c r="P11" s="2">
        <f>SUM(H11:O11)</f>
        <v>0</v>
      </c>
    </row>
    <row r="12" spans="1:16">
      <c r="A12" t="s">
        <v>22</v>
      </c>
      <c r="D12" s="2">
        <v>0</v>
      </c>
      <c r="E12" s="2">
        <v>0</v>
      </c>
      <c r="F12" s="2">
        <v>0</v>
      </c>
      <c r="H12" s="2">
        <f>SUM(D12:G12)</f>
        <v>0</v>
      </c>
      <c r="J12" s="2"/>
      <c r="K12" s="2"/>
      <c r="L12" s="2"/>
      <c r="N12" s="2">
        <v>500000</v>
      </c>
      <c r="P12" s="2">
        <f>SUM(H12:O12)</f>
        <v>500000</v>
      </c>
    </row>
    <row r="13" spans="1:16">
      <c r="A13" t="s">
        <v>5</v>
      </c>
      <c r="D13" s="2">
        <f>SUM(D4:D12)</f>
        <v>6550000</v>
      </c>
      <c r="E13" s="2">
        <v>2310000</v>
      </c>
      <c r="F13" s="2">
        <f>SUM(F4:F12)</f>
        <v>1850000</v>
      </c>
      <c r="G13" s="2"/>
      <c r="H13" s="2">
        <f>SUM(D13:G13)</f>
        <v>10710000</v>
      </c>
      <c r="I13" s="2">
        <v>-300000</v>
      </c>
      <c r="J13" s="2">
        <v>40000</v>
      </c>
      <c r="K13" s="2">
        <f>SUM(K7:K12)</f>
        <v>-32000</v>
      </c>
      <c r="L13" s="2">
        <f>SUM(L8:L12)</f>
        <v>-30000</v>
      </c>
      <c r="M13">
        <f>SUM(M8:M12)</f>
        <v>-100000</v>
      </c>
      <c r="N13" s="2">
        <f>SUM(N8:N12)</f>
        <v>-200000</v>
      </c>
      <c r="P13" s="2">
        <f>SUM(H13:O13)</f>
        <v>10088000</v>
      </c>
    </row>
    <row r="15" spans="1:16">
      <c r="A15" t="s">
        <v>7</v>
      </c>
    </row>
    <row r="17" spans="1:19">
      <c r="A17" t="s">
        <v>10</v>
      </c>
      <c r="D17" s="2">
        <v>3000000</v>
      </c>
      <c r="E17" s="2">
        <v>1300000</v>
      </c>
      <c r="F17" s="2">
        <v>1150000</v>
      </c>
      <c r="H17" s="2">
        <f t="shared" ref="H17:H25" si="0">SUM(D17:G17)</f>
        <v>5450000</v>
      </c>
      <c r="L17" s="2"/>
      <c r="P17" s="2">
        <f>SUM(H17:O17)</f>
        <v>5450000</v>
      </c>
    </row>
    <row r="18" spans="1:19">
      <c r="A18" t="s">
        <v>11</v>
      </c>
      <c r="H18" s="2">
        <f t="shared" si="0"/>
        <v>0</v>
      </c>
      <c r="P18" s="2">
        <f>SUM(H18:O18)</f>
        <v>0</v>
      </c>
    </row>
    <row r="19" spans="1:19">
      <c r="A19" t="s">
        <v>12</v>
      </c>
      <c r="D19">
        <v>0</v>
      </c>
      <c r="E19" s="2">
        <v>160000</v>
      </c>
      <c r="F19" s="2">
        <v>100000</v>
      </c>
      <c r="H19" s="2">
        <f t="shared" si="0"/>
        <v>260000</v>
      </c>
      <c r="I19" s="2">
        <v>-300000</v>
      </c>
      <c r="J19" s="2">
        <v>40000</v>
      </c>
      <c r="P19" s="2">
        <f>SUM(H19:O19)</f>
        <v>0</v>
      </c>
    </row>
    <row r="20" spans="1:19">
      <c r="A20" t="s">
        <v>13</v>
      </c>
      <c r="D20" s="2">
        <v>2500000</v>
      </c>
      <c r="E20" s="2">
        <v>650000</v>
      </c>
      <c r="F20" s="2">
        <v>300000</v>
      </c>
      <c r="H20" s="2">
        <f t="shared" si="0"/>
        <v>3450000</v>
      </c>
      <c r="J20" s="2"/>
      <c r="K20" s="2"/>
      <c r="L20" s="2"/>
      <c r="P20" s="2">
        <f>SUM(H20:O20)</f>
        <v>3450000</v>
      </c>
    </row>
    <row r="21" spans="1:19">
      <c r="A21" t="s">
        <v>15</v>
      </c>
      <c r="H21" s="2">
        <f t="shared" si="0"/>
        <v>0</v>
      </c>
    </row>
    <row r="22" spans="1:19">
      <c r="A22" t="s">
        <v>16</v>
      </c>
      <c r="H22" s="2">
        <f t="shared" si="0"/>
        <v>0</v>
      </c>
    </row>
    <row r="23" spans="1:19">
      <c r="A23" t="s">
        <v>17</v>
      </c>
      <c r="D23" s="2">
        <v>1000000</v>
      </c>
      <c r="E23" s="2">
        <v>150000</v>
      </c>
      <c r="F23" s="2">
        <v>200000</v>
      </c>
      <c r="H23" s="2">
        <f t="shared" si="0"/>
        <v>1350000</v>
      </c>
      <c r="J23" s="2"/>
      <c r="L23" s="2"/>
      <c r="M23" s="2">
        <v>-100000</v>
      </c>
      <c r="N23" s="2">
        <v>-200000</v>
      </c>
      <c r="P23" s="2">
        <v>1020000</v>
      </c>
    </row>
    <row r="24" spans="1:19">
      <c r="A24" t="s">
        <v>18</v>
      </c>
      <c r="D24" s="2">
        <v>50000</v>
      </c>
      <c r="E24" s="2">
        <v>50000</v>
      </c>
      <c r="F24" s="2">
        <v>100000</v>
      </c>
      <c r="G24" s="2"/>
      <c r="H24" s="2">
        <f t="shared" si="0"/>
        <v>200000</v>
      </c>
      <c r="I24" s="2"/>
      <c r="K24" s="2">
        <v>-32000</v>
      </c>
      <c r="L24" s="2">
        <v>-30000</v>
      </c>
      <c r="P24" s="2">
        <v>128000</v>
      </c>
    </row>
    <row r="25" spans="1:19">
      <c r="A25" s="1" t="s">
        <v>29</v>
      </c>
      <c r="H25" s="2">
        <f t="shared" si="0"/>
        <v>0</v>
      </c>
      <c r="M25" s="2"/>
      <c r="P25" s="2">
        <v>40000</v>
      </c>
      <c r="R25" s="2">
        <v>40000</v>
      </c>
      <c r="S25" t="s">
        <v>42</v>
      </c>
    </row>
    <row r="26" spans="1:19">
      <c r="A26" t="s">
        <v>19</v>
      </c>
      <c r="D26" s="2">
        <f>SUM(D17:D25)</f>
        <v>6550000</v>
      </c>
      <c r="E26" s="2">
        <v>2310000</v>
      </c>
      <c r="F26" s="2">
        <f>SUM(F17:F25)</f>
        <v>1850000</v>
      </c>
      <c r="G26" s="2"/>
      <c r="H26" s="2">
        <f>SUM(H17:H25)</f>
        <v>10710000</v>
      </c>
      <c r="I26" s="2">
        <f>SUM(I19:I25)</f>
        <v>-300000</v>
      </c>
      <c r="J26" s="2">
        <f>SUM(J19:J25)</f>
        <v>40000</v>
      </c>
      <c r="K26" s="2">
        <f t="shared" ref="K26:N26" si="1">SUM(K23:K25)</f>
        <v>-32000</v>
      </c>
      <c r="L26" s="2">
        <f t="shared" si="1"/>
        <v>-30000</v>
      </c>
      <c r="M26" s="2">
        <f t="shared" si="1"/>
        <v>-100000</v>
      </c>
      <c r="N26" s="2">
        <f t="shared" si="1"/>
        <v>-200000</v>
      </c>
      <c r="O26" s="2"/>
      <c r="P26" s="2">
        <f>SUM(P17:P25)</f>
        <v>10088000</v>
      </c>
    </row>
    <row r="30" spans="1:19">
      <c r="A30" t="s">
        <v>41</v>
      </c>
    </row>
    <row r="31" spans="1:19">
      <c r="A31" t="s">
        <v>30</v>
      </c>
    </row>
    <row r="32" spans="1:19">
      <c r="A32" t="s">
        <v>31</v>
      </c>
      <c r="F32" t="s">
        <v>34</v>
      </c>
      <c r="K32" t="s">
        <v>32</v>
      </c>
    </row>
    <row r="33" spans="1:11">
      <c r="A33" t="s">
        <v>33</v>
      </c>
      <c r="D33" t="s">
        <v>35</v>
      </c>
      <c r="F33" t="s">
        <v>37</v>
      </c>
      <c r="H33" t="s">
        <v>36</v>
      </c>
      <c r="K33" s="2">
        <v>30000</v>
      </c>
    </row>
    <row r="34" spans="1:11">
      <c r="A34" t="s">
        <v>38</v>
      </c>
      <c r="F34" t="s">
        <v>39</v>
      </c>
    </row>
    <row r="35" spans="1:11">
      <c r="A35" t="s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workbookViewId="0">
      <selection activeCell="A2" sqref="A2:L28"/>
    </sheetView>
  </sheetViews>
  <sheetFormatPr defaultRowHeight="15"/>
  <sheetData>
    <row r="2" spans="1:12">
      <c r="D2" t="s">
        <v>20</v>
      </c>
      <c r="E2" t="s">
        <v>21</v>
      </c>
      <c r="F2" t="s">
        <v>25</v>
      </c>
      <c r="G2" t="s">
        <v>23</v>
      </c>
      <c r="H2" t="s">
        <v>24</v>
      </c>
      <c r="I2" t="s">
        <v>23</v>
      </c>
    </row>
    <row r="3" spans="1:12">
      <c r="A3" t="s">
        <v>6</v>
      </c>
    </row>
    <row r="4" spans="1:12">
      <c r="A4" t="s">
        <v>0</v>
      </c>
      <c r="D4" s="2">
        <v>50000</v>
      </c>
      <c r="E4" s="2">
        <v>10000</v>
      </c>
      <c r="F4" s="2">
        <v>60000</v>
      </c>
      <c r="G4" s="2"/>
      <c r="L4" s="2">
        <v>60000</v>
      </c>
    </row>
    <row r="5" spans="1:12">
      <c r="A5" t="s">
        <v>1</v>
      </c>
    </row>
    <row r="6" spans="1:12">
      <c r="A6" s="1" t="s">
        <v>8</v>
      </c>
      <c r="D6" s="2">
        <v>200000</v>
      </c>
      <c r="E6">
        <v>0</v>
      </c>
      <c r="F6" s="2">
        <v>200000</v>
      </c>
      <c r="G6" s="2"/>
      <c r="H6" s="2">
        <v>-200000</v>
      </c>
      <c r="L6">
        <v>0</v>
      </c>
    </row>
    <row r="7" spans="1:12">
      <c r="A7" s="1" t="s">
        <v>9</v>
      </c>
      <c r="D7" s="2">
        <v>1500000</v>
      </c>
      <c r="E7" s="2">
        <v>800000</v>
      </c>
      <c r="F7" s="2">
        <v>2300000</v>
      </c>
      <c r="G7" s="2">
        <v>15000</v>
      </c>
      <c r="H7" s="2">
        <v>7200</v>
      </c>
      <c r="I7" s="2">
        <v>2000</v>
      </c>
      <c r="K7" s="2"/>
      <c r="L7" s="2">
        <v>2324200</v>
      </c>
    </row>
    <row r="8" spans="1:12">
      <c r="A8" t="s">
        <v>2</v>
      </c>
      <c r="D8" s="2">
        <v>1000000</v>
      </c>
      <c r="E8" s="2">
        <v>500000</v>
      </c>
      <c r="F8" s="2">
        <v>1500000</v>
      </c>
      <c r="G8" s="2">
        <v>-50000</v>
      </c>
      <c r="H8" s="2">
        <v>32800</v>
      </c>
      <c r="I8" s="2">
        <v>-6500</v>
      </c>
      <c r="L8" s="2">
        <v>1476300</v>
      </c>
    </row>
    <row r="9" spans="1:12">
      <c r="A9" t="s">
        <v>3</v>
      </c>
    </row>
    <row r="10" spans="1:12">
      <c r="A10" t="s">
        <v>4</v>
      </c>
      <c r="D10" s="2">
        <v>3000000</v>
      </c>
      <c r="E10" s="2">
        <v>1000000</v>
      </c>
      <c r="F10" s="2">
        <v>4000000</v>
      </c>
      <c r="J10" s="2">
        <v>100000</v>
      </c>
      <c r="K10" s="2">
        <v>90000</v>
      </c>
      <c r="L10" s="2">
        <v>4190000</v>
      </c>
    </row>
    <row r="11" spans="1:12">
      <c r="A11" t="s">
        <v>14</v>
      </c>
      <c r="D11" s="2">
        <v>500000</v>
      </c>
      <c r="E11" s="2">
        <v>0</v>
      </c>
      <c r="F11" s="2">
        <v>500000</v>
      </c>
      <c r="J11" s="2">
        <v>-500000</v>
      </c>
    </row>
    <row r="12" spans="1:12">
      <c r="A12" t="s">
        <v>22</v>
      </c>
      <c r="D12" s="2">
        <v>0</v>
      </c>
      <c r="E12" s="2">
        <v>0</v>
      </c>
      <c r="J12" s="2">
        <v>230000</v>
      </c>
      <c r="K12" s="2">
        <v>-70000</v>
      </c>
      <c r="L12" s="2">
        <v>160000</v>
      </c>
    </row>
    <row r="13" spans="1:12">
      <c r="A13" t="s">
        <v>5</v>
      </c>
      <c r="D13" s="2">
        <v>6250000</v>
      </c>
      <c r="E13" s="2">
        <v>2310000</v>
      </c>
      <c r="F13" s="2">
        <v>8560000</v>
      </c>
      <c r="G13" s="2">
        <v>-35000</v>
      </c>
      <c r="H13" s="2">
        <v>-160000</v>
      </c>
      <c r="I13" s="2">
        <v>-4500</v>
      </c>
      <c r="J13" s="2">
        <v>-170000</v>
      </c>
      <c r="K13" s="2">
        <v>20000</v>
      </c>
      <c r="L13" s="2">
        <f>SUM(L4:L12)</f>
        <v>8210500</v>
      </c>
    </row>
    <row r="15" spans="1:12">
      <c r="A15" t="s">
        <v>7</v>
      </c>
    </row>
    <row r="17" spans="1:12">
      <c r="A17" t="s">
        <v>10</v>
      </c>
      <c r="D17" s="2">
        <v>3000000</v>
      </c>
      <c r="E17" s="2">
        <v>1300000</v>
      </c>
      <c r="F17" s="2">
        <v>4300000</v>
      </c>
      <c r="L17" s="2">
        <v>4300000</v>
      </c>
    </row>
    <row r="18" spans="1:12">
      <c r="A18" t="s">
        <v>11</v>
      </c>
      <c r="H18" s="2">
        <v>-200000</v>
      </c>
    </row>
    <row r="19" spans="1:12">
      <c r="A19" t="s">
        <v>12</v>
      </c>
      <c r="D19">
        <v>0</v>
      </c>
      <c r="E19" s="2">
        <v>160000</v>
      </c>
      <c r="F19" s="2">
        <v>160000</v>
      </c>
      <c r="H19" s="2">
        <v>40000</v>
      </c>
      <c r="L19">
        <v>0</v>
      </c>
    </row>
    <row r="20" spans="1:12">
      <c r="A20" t="s">
        <v>13</v>
      </c>
      <c r="D20" s="2">
        <v>2500000</v>
      </c>
      <c r="E20" s="2">
        <v>650000</v>
      </c>
      <c r="F20" s="2">
        <v>3150000</v>
      </c>
      <c r="H20" s="2"/>
      <c r="J20" s="2">
        <v>30000</v>
      </c>
      <c r="K20" s="2">
        <v>27000</v>
      </c>
      <c r="L20" s="2">
        <v>3207000</v>
      </c>
    </row>
    <row r="21" spans="1:12">
      <c r="A21" t="s">
        <v>15</v>
      </c>
    </row>
    <row r="22" spans="1:12">
      <c r="A22" t="s">
        <v>16</v>
      </c>
    </row>
    <row r="23" spans="1:12">
      <c r="A23" t="s">
        <v>17</v>
      </c>
      <c r="D23" s="2">
        <v>700000</v>
      </c>
      <c r="E23" s="2">
        <v>200000</v>
      </c>
      <c r="F23" s="2">
        <v>900000</v>
      </c>
      <c r="J23" s="2">
        <v>-200000</v>
      </c>
      <c r="L23" s="2">
        <v>700000</v>
      </c>
    </row>
    <row r="24" spans="1:12">
      <c r="A24" t="s">
        <v>18</v>
      </c>
      <c r="D24" s="2">
        <v>50000</v>
      </c>
      <c r="E24" s="2">
        <v>0</v>
      </c>
      <c r="F24" s="2">
        <v>50000</v>
      </c>
      <c r="G24" s="2">
        <v>-35000</v>
      </c>
      <c r="H24" s="2"/>
      <c r="I24" s="2">
        <v>-4500</v>
      </c>
      <c r="K24" s="2">
        <v>-7000</v>
      </c>
      <c r="L24" s="2">
        <v>3500</v>
      </c>
    </row>
    <row r="26" spans="1:12">
      <c r="A26" t="s">
        <v>19</v>
      </c>
      <c r="D26" s="2">
        <v>6250000</v>
      </c>
      <c r="E26" s="2">
        <v>2310000</v>
      </c>
      <c r="F26" s="2">
        <v>8560000</v>
      </c>
      <c r="G26" s="2">
        <v>-35000</v>
      </c>
      <c r="H26" s="2">
        <v>-160000</v>
      </c>
      <c r="I26" s="2">
        <v>-4500</v>
      </c>
      <c r="J26" s="2">
        <v>-170000</v>
      </c>
      <c r="K26" s="2">
        <v>20000</v>
      </c>
      <c r="L26" s="2">
        <f>SUM(F26:K26)</f>
        <v>8210500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Pierobon Maurizio</cp:lastModifiedBy>
  <dcterms:created xsi:type="dcterms:W3CDTF">2014-05-02T15:17:28Z</dcterms:created>
  <dcterms:modified xsi:type="dcterms:W3CDTF">2018-04-24T06:03:45Z</dcterms:modified>
</cp:coreProperties>
</file>