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1"/>
  </bookViews>
  <sheets>
    <sheet name="Dati" sheetId="1" r:id="rId1"/>
    <sheet name="Soluzione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<sst xmlns="http://schemas.openxmlformats.org/spreadsheetml/2006/main" count="47" uniqueCount="32">
  <si>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KIRSI PRODUCTS</t>
  </si>
  <si>
    <t>Risultati operativi dell'anno scorso - Divisione Est:</t>
  </si>
  <si>
    <t>Vendite</t>
  </si>
  <si>
    <t>Costi variabili</t>
  </si>
  <si>
    <t>Margine di contribuzione</t>
  </si>
  <si>
    <t>Costi fissi</t>
  </si>
  <si>
    <t>Risultato operativo</t>
  </si>
  <si>
    <t>Attivo operativo della divisione</t>
  </si>
  <si>
    <t>Informazioni aggiuntive:</t>
  </si>
  <si>
    <t>ROI dell'azienda l'anno scorso</t>
  </si>
  <si>
    <t xml:space="preserve">Investimento richiesto per la nuova linea </t>
  </si>
  <si>
    <t>Caratteristiche di rendita della nuova linea:</t>
  </si>
  <si>
    <t>Costi variabili delle vendite in percentuale</t>
  </si>
  <si>
    <t>1: ROI dell'anno scorso - Divisione Est</t>
  </si>
  <si>
    <t>Risultato operativo della nuova linea di prodotto:</t>
  </si>
  <si>
    <t>Attuale</t>
  </si>
  <si>
    <t>Nuova linea</t>
  </si>
  <si>
    <t>Totale</t>
  </si>
  <si>
    <t>Attivo operativo</t>
  </si>
  <si>
    <t>Rotazione del capitale</t>
  </si>
  <si>
    <t>Risultato operativo minimo</t>
  </si>
  <si>
    <t>Risultato operativo effettivo</t>
  </si>
  <si>
    <t>Utile residuale</t>
  </si>
  <si>
    <t>ROS</t>
  </si>
  <si>
    <t>ROI divisione</t>
  </si>
  <si>
    <t>Utile residuale Divisione Est</t>
  </si>
  <si>
    <t>ROI Divisione est</t>
  </si>
  <si>
    <t>sede d'accordo</t>
  </si>
  <si>
    <t>Fred sfavorevole perché il ROI complessivo della propria divisione scende da 32% al 28% con la nuova linea</t>
  </si>
  <si>
    <t>sede centrale favorevole perché 21%&gt;18% e complessivo &gt; del ROI medio 18%; inltre &gt; 15 % tasso minimo</t>
  </si>
  <si>
    <t>tasso minimo atteso</t>
  </si>
  <si>
    <t>utile residual divisione aumenta in valore assoluto, anche FRED dunque è d'accordo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</si>
</sst>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15.421875" style="0" customWidth="1"/>
    <col min="2" max="3" width="13.28125" style="0" customWidth="1"/>
    <col min="4" max="4" width="15.421875" style="0" customWidth="1"/>
    <col min="5" max="5" width="16.7109375" style="0" customWidth="1"/>
    <col min="6" max="6" width="15.421875" style="0" customWidth="1"/>
  </cols>
  <sheetData>
    <row r="3" spans="2:3" ht="12.75">
      <c r="B3" s="3" t="s">
        <v>0</v>
      </c>
      <c r="C3" s="2"/>
    </row>
    <row r="4" spans="1:4" ht="12.75">
      <c r="A4" s="3" t="s">
        <v>1</v>
      </c>
      <c r="B4" s="3"/>
      <c r="C4" s="3"/>
      <c r="D4" s="3"/>
    </row>
    <row r="6" spans="1:4" ht="12.75">
      <c r="A6" t="s">
        <v>2</v>
      </c>
      <c r="D6">
        <v>21000000</v>
      </c>
    </row>
    <row r="7" spans="1:4" ht="12.75">
      <c r="A7" t="s">
        <v>3</v>
      </c>
      <c r="D7">
        <v>13400000</v>
      </c>
    </row>
    <row r="8" spans="1:4" ht="12.75">
      <c r="A8" t="s">
        <v>4</v>
      </c>
      <c r="D8">
        <v>7600000</v>
      </c>
    </row>
    <row r="9" spans="1:4" ht="12.75">
      <c r="A9" t="s">
        <v>5</v>
      </c>
      <c r="D9">
        <v>5920000</v>
      </c>
    </row>
    <row r="10" spans="1:5" ht="12.75">
      <c r="A10" t="s">
        <v>6</v>
      </c>
      <c r="D10">
        <v>1680000</v>
      </c>
      <c r="E10">
        <f>D10/D11</f>
        <v>0.32</v>
      </c>
    </row>
    <row r="11" spans="1:4" ht="12.75">
      <c r="A11" t="s">
        <v>7</v>
      </c>
      <c r="D11">
        <v>5250000</v>
      </c>
    </row>
    <row r="13" ht="12.75">
      <c r="A13" s="1" t="s">
        <v>8</v>
      </c>
    </row>
    <row r="14" spans="1:4" ht="12.75">
      <c r="A14" t="s">
        <v>9</v>
      </c>
      <c r="D14" s="4">
        <v>0.18</v>
      </c>
    </row>
    <row r="15" spans="1:4" ht="12.75">
      <c r="A15" t="s">
        <v>10</v>
      </c>
      <c r="D15">
        <v>3000000</v>
      </c>
    </row>
    <row r="16" ht="12.75">
      <c r="A16" t="s">
        <v>11</v>
      </c>
    </row>
    <row r="17" spans="1:4" ht="12.75">
      <c r="A17" t="s">
        <v>2</v>
      </c>
      <c r="D17">
        <v>9000000</v>
      </c>
    </row>
    <row r="18" spans="1:4" ht="12.75">
      <c r="A18" t="s">
        <v>12</v>
      </c>
      <c r="D18" s="4">
        <v>0.65</v>
      </c>
    </row>
    <row r="19" spans="1:4" ht="12.75">
      <c r="A19" t="s">
        <v>5</v>
      </c>
      <c r="D19">
        <v>2520000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6"/>
  <sheetViews>
    <sheetView tabSelected="1" zoomScale="149" zoomScaleNormal="149" zoomScalePageLayoutView="0" workbookViewId="0" topLeftCell="C9">
      <selection activeCell="I35" sqref="I35"/>
    </sheetView>
  </sheetViews>
  <sheetFormatPr defaultColWidth="8.8515625" defaultRowHeight="12.75"/>
  <cols>
    <col min="1" max="1" width="15.7109375" style="0" customWidth="1"/>
    <col min="2" max="2" width="13.7109375" style="0" customWidth="1"/>
    <col min="3" max="3" width="15.00390625" style="0" customWidth="1"/>
    <col min="4" max="4" width="14.421875" style="0" customWidth="1"/>
    <col min="5" max="5" width="15.421875" style="0" customWidth="1"/>
    <col min="6" max="6" width="16.00390625" style="0" customWidth="1"/>
  </cols>
  <sheetData>
    <row r="5" spans="3:4" ht="12.75">
      <c r="C5" s="3" t="s">
        <v>0</v>
      </c>
      <c r="D5" s="3"/>
    </row>
    <row r="7" ht="12.75">
      <c r="A7" s="1" t="s">
        <v>13</v>
      </c>
    </row>
    <row r="8" spans="1:3" ht="12.75">
      <c r="A8" s="6" t="s">
        <v>14</v>
      </c>
      <c r="B8" s="6"/>
      <c r="C8" s="6"/>
    </row>
    <row r="10" spans="1:4" ht="12.75">
      <c r="A10" t="s">
        <v>2</v>
      </c>
      <c r="D10">
        <v>9000000</v>
      </c>
    </row>
    <row r="11" spans="1:4" ht="12.75">
      <c r="A11" t="s">
        <v>3</v>
      </c>
      <c r="D11">
        <f>0.65*D10</f>
        <v>5850000</v>
      </c>
    </row>
    <row r="12" spans="1:4" ht="12.75">
      <c r="A12" t="s">
        <v>4</v>
      </c>
      <c r="D12">
        <f>D10-D11</f>
        <v>3150000</v>
      </c>
    </row>
    <row r="13" spans="1:4" ht="12.75">
      <c r="A13" t="s">
        <v>5</v>
      </c>
      <c r="D13">
        <v>2520000</v>
      </c>
    </row>
    <row r="14" spans="1:4" ht="12.75">
      <c r="A14" t="s">
        <v>6</v>
      </c>
      <c r="D14">
        <f>D12-D13</f>
        <v>630000</v>
      </c>
    </row>
    <row r="15" ht="12.75">
      <c r="D15" s="5"/>
    </row>
    <row r="17" spans="1:6" ht="12.75">
      <c r="A17" s="6" t="s">
        <v>26</v>
      </c>
      <c r="D17" s="1" t="s">
        <v>15</v>
      </c>
      <c r="E17" s="1" t="s">
        <v>16</v>
      </c>
      <c r="F17" s="1" t="s">
        <v>17</v>
      </c>
    </row>
    <row r="18" spans="1:6" ht="12.75">
      <c r="A18" t="s">
        <v>2</v>
      </c>
      <c r="D18">
        <v>21000000</v>
      </c>
      <c r="E18">
        <v>9000000</v>
      </c>
      <c r="F18">
        <f>D18+E18</f>
        <v>30000000</v>
      </c>
    </row>
    <row r="19" spans="1:6" ht="12.75">
      <c r="A19" t="s">
        <v>6</v>
      </c>
      <c r="D19">
        <v>1680000</v>
      </c>
      <c r="E19">
        <f>D14</f>
        <v>630000</v>
      </c>
      <c r="F19">
        <f>D19+E19</f>
        <v>2310000</v>
      </c>
    </row>
    <row r="20" spans="1:6" ht="12.75">
      <c r="A20" t="s">
        <v>18</v>
      </c>
      <c r="D20">
        <v>5250000</v>
      </c>
      <c r="E20">
        <v>3000000</v>
      </c>
      <c r="F20">
        <f>D20+E20</f>
        <v>8250000</v>
      </c>
    </row>
    <row r="21" spans="1:6" ht="12.75">
      <c r="A21" t="s">
        <v>23</v>
      </c>
      <c r="D21" s="4">
        <f>D19/D18</f>
        <v>0.08</v>
      </c>
      <c r="E21" s="4">
        <f>E19/E18</f>
        <v>0.07</v>
      </c>
      <c r="F21" s="4">
        <f>F19/F18</f>
        <v>0.077</v>
      </c>
    </row>
    <row r="22" spans="1:6" ht="12.75">
      <c r="A22" t="s">
        <v>19</v>
      </c>
      <c r="D22">
        <f>D18/D20</f>
        <v>4</v>
      </c>
      <c r="E22">
        <f>E18/E20</f>
        <v>3</v>
      </c>
      <c r="F22">
        <f>F18/F20</f>
        <v>3.6363636363636362</v>
      </c>
    </row>
    <row r="23" spans="1:6" ht="12.75">
      <c r="A23" t="s">
        <v>24</v>
      </c>
      <c r="D23" s="4">
        <f>D19/D20</f>
        <v>0.32</v>
      </c>
      <c r="E23" s="4">
        <f>E19/E20</f>
        <v>0.21</v>
      </c>
      <c r="F23" s="4">
        <f>F19/F20</f>
        <v>0.28</v>
      </c>
    </row>
    <row r="24" spans="3:8" ht="12.75">
      <c r="C24">
        <f>D19/D20</f>
        <v>0.32</v>
      </c>
      <c r="D24" s="5">
        <f>D21*D22</f>
        <v>0.32</v>
      </c>
      <c r="E24" s="5">
        <f>E21*E22</f>
        <v>0.21000000000000002</v>
      </c>
      <c r="F24" s="5">
        <f>F21*F22</f>
        <v>0.27999999999999997</v>
      </c>
      <c r="H24" t="s">
        <v>29</v>
      </c>
    </row>
    <row r="25" ht="12.75">
      <c r="H25" t="s">
        <v>28</v>
      </c>
    </row>
    <row r="26" spans="1:2" ht="12.75">
      <c r="A26" s="7" t="s">
        <v>25</v>
      </c>
      <c r="B26" s="6"/>
    </row>
    <row r="28" spans="4:6" ht="12.75">
      <c r="D28" s="1" t="s">
        <v>15</v>
      </c>
      <c r="E28" s="1" t="s">
        <v>16</v>
      </c>
      <c r="F28" s="1" t="s">
        <v>17</v>
      </c>
    </row>
    <row r="29" spans="1:6" ht="12.75">
      <c r="A29" t="s">
        <v>18</v>
      </c>
      <c r="D29">
        <v>5250000</v>
      </c>
      <c r="E29">
        <v>3000000</v>
      </c>
      <c r="F29">
        <f>SUM(D29:E29)</f>
        <v>8250000</v>
      </c>
    </row>
    <row r="30" spans="1:6" ht="12.75">
      <c r="A30" t="s">
        <v>30</v>
      </c>
      <c r="D30" s="4">
        <v>0.15</v>
      </c>
      <c r="E30" s="4">
        <v>0.15</v>
      </c>
      <c r="F30" s="4">
        <v>0.15</v>
      </c>
    </row>
    <row r="31" spans="1:7" ht="12.75">
      <c r="A31" t="s">
        <v>20</v>
      </c>
      <c r="D31">
        <f>D30*D29</f>
        <v>787500</v>
      </c>
      <c r="E31">
        <v>450000</v>
      </c>
      <c r="F31">
        <f>F30*F29</f>
        <v>1237500</v>
      </c>
      <c r="G31">
        <f>D31+E31</f>
        <v>1237500</v>
      </c>
    </row>
    <row r="33" spans="1:7" ht="12.75">
      <c r="A33" t="s">
        <v>21</v>
      </c>
      <c r="D33">
        <v>1680000</v>
      </c>
      <c r="E33">
        <v>630000</v>
      </c>
      <c r="F33">
        <f>SUM(D33:E33)</f>
        <v>2310000</v>
      </c>
      <c r="G33">
        <f>D33+E33</f>
        <v>2310000</v>
      </c>
    </row>
    <row r="34" spans="1:9" ht="12.75">
      <c r="A34" t="s">
        <v>20</v>
      </c>
      <c r="D34">
        <v>787500</v>
      </c>
      <c r="E34">
        <v>450000</v>
      </c>
      <c r="F34">
        <v>1237500</v>
      </c>
      <c r="G34">
        <f>D34+E34</f>
        <v>1237500</v>
      </c>
      <c r="I34" t="s">
        <v>27</v>
      </c>
    </row>
    <row r="35" spans="1:9" ht="12.75">
      <c r="A35" t="s">
        <v>22</v>
      </c>
      <c r="D35">
        <f>D33-D34</f>
        <v>892500</v>
      </c>
      <c r="E35">
        <f>E33-E34</f>
        <v>180000</v>
      </c>
      <c r="F35" s="6">
        <f>F33-F34</f>
        <v>1072500</v>
      </c>
      <c r="G35">
        <f>D35+E35</f>
        <v>1072500</v>
      </c>
      <c r="I35" t="s">
        <v>31</v>
      </c>
    </row>
    <row r="36" spans="4:6" ht="12.75">
      <c r="D36" s="5"/>
      <c r="E36" s="5"/>
      <c r="F36" s="5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Utente di Microsoft Office</cp:lastModifiedBy>
  <dcterms:created xsi:type="dcterms:W3CDTF">2012-01-15T15:33:34Z</dcterms:created>
  <dcterms:modified xsi:type="dcterms:W3CDTF">2018-05-23T20:09:28Z</dcterms:modified>
  <cp:category/>
  <cp:version/>
  <cp:contentType/>
  <cp:contentStatus/>
</cp:coreProperties>
</file>