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91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FIP MASSIMO/"/>
    </mc:Choice>
  </mc:AlternateContent>
  <bookViews>
    <workbookView xWindow="960" yWindow="520" windowWidth="40960" windowHeight="21460" tabRatio="500"/>
  </bookViews>
  <sheets>
    <sheet name="Foglio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E1" i="1"/>
  <c r="B6" i="1"/>
  <c r="B9" i="1"/>
  <c r="B13" i="1"/>
  <c r="C5" i="1"/>
  <c r="C6" i="1"/>
  <c r="C13" i="1"/>
  <c r="D5" i="1"/>
  <c r="D6" i="1"/>
  <c r="D13" i="1"/>
  <c r="E5" i="1"/>
  <c r="E6" i="1"/>
  <c r="E13" i="1"/>
  <c r="F5" i="1"/>
  <c r="F6" i="1"/>
  <c r="F13" i="1"/>
  <c r="G5" i="1"/>
  <c r="G6" i="1"/>
  <c r="G13" i="1"/>
  <c r="H5" i="1"/>
  <c r="H6" i="1"/>
  <c r="H9" i="1"/>
  <c r="H13" i="1"/>
  <c r="I5" i="1"/>
  <c r="I6" i="1"/>
  <c r="I9" i="1"/>
  <c r="I13" i="1"/>
  <c r="J5" i="1"/>
  <c r="J6" i="1"/>
  <c r="J9" i="1"/>
  <c r="J13" i="1"/>
  <c r="K5" i="1"/>
  <c r="K6" i="1"/>
  <c r="K9" i="1"/>
  <c r="K13" i="1"/>
  <c r="L5" i="1"/>
  <c r="L6" i="1"/>
  <c r="L9" i="1"/>
  <c r="L13" i="1"/>
  <c r="M5" i="1"/>
  <c r="M6" i="1"/>
  <c r="M9" i="1"/>
  <c r="M13" i="1"/>
  <c r="N5" i="1"/>
  <c r="N6" i="1"/>
  <c r="N9" i="1"/>
  <c r="N13" i="1"/>
  <c r="O5" i="1"/>
  <c r="O6" i="1"/>
  <c r="O9" i="1"/>
  <c r="O13" i="1"/>
  <c r="P5" i="1"/>
  <c r="P6" i="1"/>
  <c r="P9" i="1"/>
  <c r="P13" i="1"/>
  <c r="Q5" i="1"/>
  <c r="Q6" i="1"/>
  <c r="Q9" i="1"/>
  <c r="Q13" i="1"/>
  <c r="R5" i="1"/>
  <c r="R6" i="1"/>
  <c r="R9" i="1"/>
  <c r="R13" i="1"/>
  <c r="S5" i="1"/>
  <c r="S6" i="1"/>
  <c r="S9" i="1"/>
  <c r="S13" i="1"/>
  <c r="T5" i="1"/>
  <c r="T6" i="1"/>
  <c r="T9" i="1"/>
  <c r="T13" i="1"/>
  <c r="U5" i="1"/>
  <c r="U6" i="1"/>
  <c r="U9" i="1"/>
  <c r="U13" i="1"/>
  <c r="V5" i="1"/>
  <c r="V6" i="1"/>
  <c r="V9" i="1"/>
  <c r="V13" i="1"/>
  <c r="W5" i="1"/>
  <c r="W6" i="1"/>
  <c r="W9" i="1"/>
  <c r="W13" i="1"/>
  <c r="X5" i="1"/>
  <c r="X6" i="1"/>
  <c r="X9" i="1"/>
  <c r="X13" i="1"/>
  <c r="Y5" i="1"/>
  <c r="Y6" i="1"/>
  <c r="Y9" i="1"/>
  <c r="Y13" i="1"/>
  <c r="Z5" i="1"/>
  <c r="Z6" i="1"/>
  <c r="Z9" i="1"/>
  <c r="Z13" i="1"/>
  <c r="AA5" i="1"/>
  <c r="AA6" i="1"/>
  <c r="AA9" i="1"/>
  <c r="AA13" i="1"/>
  <c r="AB5" i="1"/>
  <c r="AB6" i="1"/>
  <c r="AB9" i="1"/>
  <c r="AB13" i="1"/>
  <c r="AC5" i="1"/>
  <c r="AC6" i="1"/>
  <c r="AC9" i="1"/>
  <c r="AC13" i="1"/>
  <c r="AD5" i="1"/>
  <c r="AD6" i="1"/>
  <c r="AD9" i="1"/>
  <c r="AD13" i="1"/>
  <c r="AE5" i="1"/>
  <c r="AE6" i="1"/>
  <c r="AE9" i="1"/>
  <c r="AE13" i="1"/>
  <c r="AF5" i="1"/>
  <c r="AF6" i="1"/>
  <c r="AF9" i="1"/>
  <c r="AF13" i="1"/>
  <c r="AG5" i="1"/>
  <c r="AG6" i="1"/>
  <c r="AG9" i="1"/>
  <c r="AG13" i="1"/>
  <c r="AH5" i="1"/>
  <c r="AH6" i="1"/>
  <c r="AH9" i="1"/>
  <c r="AH13" i="1"/>
  <c r="AI5" i="1"/>
  <c r="AI6" i="1"/>
  <c r="AI9" i="1"/>
  <c r="AI13" i="1"/>
  <c r="AJ5" i="1"/>
  <c r="AJ6" i="1"/>
  <c r="AJ9" i="1"/>
  <c r="AJ13" i="1"/>
  <c r="AK5" i="1"/>
  <c r="AK6" i="1"/>
  <c r="AK9" i="1"/>
  <c r="AK13" i="1"/>
  <c r="AL5" i="1"/>
  <c r="AL6" i="1"/>
  <c r="AL9" i="1"/>
  <c r="AL13" i="1"/>
  <c r="AM5" i="1"/>
  <c r="AM6" i="1"/>
  <c r="AM9" i="1"/>
  <c r="AM13" i="1"/>
  <c r="AN5" i="1"/>
  <c r="AN6" i="1"/>
  <c r="AN9" i="1"/>
  <c r="AN13" i="1"/>
  <c r="AO5" i="1"/>
  <c r="AO6" i="1"/>
  <c r="AO9" i="1"/>
  <c r="AO13" i="1"/>
  <c r="AP5" i="1"/>
  <c r="AP6" i="1"/>
  <c r="AP9" i="1"/>
  <c r="AP13" i="1"/>
  <c r="AQ5" i="1"/>
  <c r="AQ6" i="1"/>
  <c r="AQ9" i="1"/>
  <c r="AQ13" i="1"/>
  <c r="AR5" i="1"/>
  <c r="AR6" i="1"/>
  <c r="AR9" i="1"/>
  <c r="AR13" i="1"/>
  <c r="AS5" i="1"/>
  <c r="AS6" i="1"/>
  <c r="AS9" i="1"/>
  <c r="AS13" i="1"/>
  <c r="AT5" i="1"/>
  <c r="AT6" i="1"/>
  <c r="AT9" i="1"/>
  <c r="AT13" i="1"/>
  <c r="AU5" i="1"/>
  <c r="AU6" i="1"/>
  <c r="AU9" i="1"/>
  <c r="AU13" i="1"/>
  <c r="AV5" i="1"/>
  <c r="AV6" i="1"/>
  <c r="AV9" i="1"/>
  <c r="AV13" i="1"/>
  <c r="AW5" i="1"/>
  <c r="AW6" i="1"/>
  <c r="AW9" i="1"/>
  <c r="AW13" i="1"/>
  <c r="AX5" i="1"/>
  <c r="AX6" i="1"/>
  <c r="AX9" i="1"/>
  <c r="AX13" i="1"/>
  <c r="AY5" i="1"/>
  <c r="AY6" i="1"/>
  <c r="AY9" i="1"/>
  <c r="AY13" i="1"/>
  <c r="AZ5" i="1"/>
  <c r="AZ6" i="1"/>
  <c r="AZ9" i="1"/>
  <c r="AZ13" i="1"/>
  <c r="BA5" i="1"/>
  <c r="BA6" i="1"/>
  <c r="BA9" i="1"/>
  <c r="BA13" i="1"/>
  <c r="BB5" i="1"/>
  <c r="BB6" i="1"/>
  <c r="BB9" i="1"/>
  <c r="BB13" i="1"/>
  <c r="BC5" i="1"/>
  <c r="BC6" i="1"/>
  <c r="BC9" i="1"/>
  <c r="BC13" i="1"/>
  <c r="BD5" i="1"/>
  <c r="BD6" i="1"/>
  <c r="BD9" i="1"/>
  <c r="BD13" i="1"/>
  <c r="BE5" i="1"/>
  <c r="BE6" i="1"/>
  <c r="BE9" i="1"/>
  <c r="BE13" i="1"/>
  <c r="BF5" i="1"/>
  <c r="BF6" i="1"/>
  <c r="BF9" i="1"/>
  <c r="BF13" i="1"/>
  <c r="BG5" i="1"/>
  <c r="BG6" i="1"/>
  <c r="BG9" i="1"/>
  <c r="BG13" i="1"/>
  <c r="BH5" i="1"/>
  <c r="BH6" i="1"/>
  <c r="BH9" i="1"/>
  <c r="BH13" i="1"/>
  <c r="BI5" i="1"/>
  <c r="BI6" i="1"/>
  <c r="BI9" i="1"/>
  <c r="BI13" i="1"/>
  <c r="BJ5" i="1"/>
  <c r="BJ6" i="1"/>
  <c r="BJ9" i="1"/>
  <c r="BJ13" i="1"/>
  <c r="BK5" i="1"/>
  <c r="BK6" i="1"/>
  <c r="BK9" i="1"/>
  <c r="BK13" i="1"/>
  <c r="BL5" i="1"/>
  <c r="BL6" i="1"/>
  <c r="BL9" i="1"/>
  <c r="BL13" i="1"/>
  <c r="BM5" i="1"/>
  <c r="BM6" i="1"/>
  <c r="BM9" i="1"/>
  <c r="BM13" i="1"/>
  <c r="BN5" i="1"/>
  <c r="BN6" i="1"/>
  <c r="BN9" i="1"/>
  <c r="BN13" i="1"/>
  <c r="BO5" i="1"/>
  <c r="BO6" i="1"/>
  <c r="BO9" i="1"/>
  <c r="BO13" i="1"/>
  <c r="BP5" i="1"/>
  <c r="BP6" i="1"/>
  <c r="BP9" i="1"/>
  <c r="BP13" i="1"/>
  <c r="BQ5" i="1"/>
  <c r="BQ6" i="1"/>
  <c r="BQ9" i="1"/>
  <c r="BQ13" i="1"/>
  <c r="BR5" i="1"/>
  <c r="BR6" i="1"/>
  <c r="BR9" i="1"/>
  <c r="BR13" i="1"/>
  <c r="BS5" i="1"/>
  <c r="BS6" i="1"/>
  <c r="BS9" i="1"/>
  <c r="BS13" i="1"/>
  <c r="BT5" i="1"/>
  <c r="BT6" i="1"/>
  <c r="BT9" i="1"/>
  <c r="BT13" i="1"/>
  <c r="BU5" i="1"/>
  <c r="BU6" i="1"/>
  <c r="BU9" i="1"/>
  <c r="BU13" i="1"/>
  <c r="BV5" i="1"/>
  <c r="BV6" i="1"/>
  <c r="BV9" i="1"/>
  <c r="BV13" i="1"/>
  <c r="BW5" i="1"/>
  <c r="BW6" i="1"/>
  <c r="BW9" i="1"/>
  <c r="BW13" i="1"/>
  <c r="BX5" i="1"/>
  <c r="BX6" i="1"/>
  <c r="BX9" i="1"/>
  <c r="BX13" i="1"/>
  <c r="BY5" i="1"/>
  <c r="BY6" i="1"/>
  <c r="BY9" i="1"/>
  <c r="BY13" i="1"/>
  <c r="BZ5" i="1"/>
  <c r="BZ6" i="1"/>
  <c r="BZ9" i="1"/>
  <c r="BZ13" i="1"/>
  <c r="CA5" i="1"/>
  <c r="CA6" i="1"/>
  <c r="CA9" i="1"/>
  <c r="CA13" i="1"/>
  <c r="CB5" i="1"/>
  <c r="CB6" i="1"/>
  <c r="CB9" i="1"/>
  <c r="CB13" i="1"/>
  <c r="CC5" i="1"/>
  <c r="CC6" i="1"/>
  <c r="CC9" i="1"/>
  <c r="CC13" i="1"/>
  <c r="CD5" i="1"/>
  <c r="CD6" i="1"/>
  <c r="CD9" i="1"/>
  <c r="CD13" i="1"/>
  <c r="CE5" i="1"/>
  <c r="CE6" i="1"/>
  <c r="CE9" i="1"/>
  <c r="CE13" i="1"/>
  <c r="CF5" i="1"/>
  <c r="CF6" i="1"/>
  <c r="CF9" i="1"/>
  <c r="CF13" i="1"/>
  <c r="CG5" i="1"/>
  <c r="CG6" i="1"/>
  <c r="CG9" i="1"/>
  <c r="CG13" i="1"/>
  <c r="CH5" i="1"/>
  <c r="CH6" i="1"/>
  <c r="CH9" i="1"/>
  <c r="CH13" i="1"/>
  <c r="CI5" i="1"/>
  <c r="CI6" i="1"/>
  <c r="CI9" i="1"/>
  <c r="CI13" i="1"/>
  <c r="CJ5" i="1"/>
  <c r="CJ6" i="1"/>
  <c r="CJ9" i="1"/>
  <c r="CJ13" i="1"/>
  <c r="CK5" i="1"/>
  <c r="CK6" i="1"/>
  <c r="CK9" i="1"/>
  <c r="CK13" i="1"/>
  <c r="CL5" i="1"/>
  <c r="CL6" i="1"/>
  <c r="CL9" i="1"/>
  <c r="CL13" i="1"/>
  <c r="CM5" i="1"/>
  <c r="CM6" i="1"/>
  <c r="CM9" i="1"/>
  <c r="CM13" i="1"/>
  <c r="CN5" i="1"/>
  <c r="CN6" i="1"/>
  <c r="CN9" i="1"/>
  <c r="CN13" i="1"/>
  <c r="CO5" i="1"/>
  <c r="CO6" i="1"/>
  <c r="CO9" i="1"/>
  <c r="CO13" i="1"/>
  <c r="CP5" i="1"/>
  <c r="CP6" i="1"/>
  <c r="CP9" i="1"/>
  <c r="CP13" i="1"/>
  <c r="CQ5" i="1"/>
  <c r="CQ6" i="1"/>
  <c r="CQ9" i="1"/>
  <c r="CQ13" i="1"/>
  <c r="CR5" i="1"/>
  <c r="CR6" i="1"/>
  <c r="CR9" i="1"/>
  <c r="CR13" i="1"/>
  <c r="CS5" i="1"/>
  <c r="CS6" i="1"/>
  <c r="CS9" i="1"/>
  <c r="CS13" i="1"/>
  <c r="CT5" i="1"/>
  <c r="CT6" i="1"/>
  <c r="CT9" i="1"/>
  <c r="CT13" i="1"/>
  <c r="CU5" i="1"/>
  <c r="CU6" i="1"/>
  <c r="CU9" i="1"/>
  <c r="CU13" i="1"/>
  <c r="CV5" i="1"/>
  <c r="CV6" i="1"/>
  <c r="CV9" i="1"/>
  <c r="CV13" i="1"/>
  <c r="CW5" i="1"/>
  <c r="CW6" i="1"/>
  <c r="CW9" i="1"/>
  <c r="CW13" i="1"/>
  <c r="C11" i="1"/>
  <c r="D16" i="1"/>
  <c r="D17" i="1"/>
</calcChain>
</file>

<file path=xl/sharedStrings.xml><?xml version="1.0" encoding="utf-8"?>
<sst xmlns="http://schemas.openxmlformats.org/spreadsheetml/2006/main" count="18" uniqueCount="14">
  <si>
    <t>time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</si>
  <si>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</si>
  <si>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</si>
  <si>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</si>
  <si>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duration in semestri</t>
    <phoneticPr fontId="1" type="noConversion"/>
  </si>
  <si>
    <t>in anni</t>
    <phoneticPr fontId="1" type="noConversion"/>
  </si>
  <si>
    <t>disc fact</t>
    <phoneticPr fontId="1" type="noConversion"/>
  </si>
  <si>
    <t>payment</t>
    <phoneticPr fontId="1" type="noConversion"/>
  </si>
  <si>
    <t>pv</t>
    <phoneticPr fontId="1" type="noConversion"/>
  </si>
  <si>
    <t>price</t>
    <phoneticPr fontId="1" type="noConversion"/>
  </si>
  <si>
    <t xml:space="preserve"> </t>
    <phoneticPr fontId="1" type="noConversion"/>
  </si>
  <si>
    <t>interest</t>
    <phoneticPr fontId="1" type="noConversion"/>
  </si>
  <si>
    <t>equivalent six months rate</t>
    <phoneticPr fontId="1" type="noConversion"/>
  </si>
  <si>
    <t>duration calc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</si>
</sst>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10" fontId="0" fillId="2" borderId="0" xfId="0" applyNumberFormat="1" applyFill="1"/>
    <xf numFmtId="2" fontId="0" fillId="3" borderId="0" xfId="0" applyNumberFormat="1" applyFill="1"/>
    <xf numFmtId="2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7"/>
  <sheetViews>
    <sheetView tabSelected="1" view="pageLayout" workbookViewId="0">
      <selection activeCell="A15" sqref="A15"/>
    </sheetView>
  </sheetViews>
  <sheetFormatPr baseColWidth="10" defaultRowHeight="13" x14ac:dyDescent="0.15"/>
  <sheetData>
    <row r="1" spans="1:102" x14ac:dyDescent="0.15">
      <c r="B1" t="s">
        <v>11</v>
      </c>
      <c r="C1" s="2">
        <v>2.8500000000000001E-2</v>
      </c>
      <c r="D1" t="s">
        <v>12</v>
      </c>
      <c r="E1" s="1">
        <f>(1+C1)^0.5-1</f>
        <v>1.4149890302217694E-2</v>
      </c>
    </row>
    <row r="4" spans="1:102" x14ac:dyDescent="0.15">
      <c r="B4" t="s">
        <v>1</v>
      </c>
      <c r="C4" t="s">
        <v>1</v>
      </c>
    </row>
    <row r="5" spans="1:102" x14ac:dyDescent="0.15">
      <c r="A5" t="s">
        <v>0</v>
      </c>
      <c r="B5">
        <v>1</v>
      </c>
      <c r="C5">
        <f>1+B5</f>
        <v>2</v>
      </c>
      <c r="D5">
        <f t="shared" ref="D5:BO5" si="0">1+C5</f>
        <v>3</v>
      </c>
      <c r="E5">
        <f t="shared" si="0"/>
        <v>4</v>
      </c>
      <c r="F5">
        <f t="shared" si="0"/>
        <v>5</v>
      </c>
      <c r="G5">
        <f t="shared" si="0"/>
        <v>6</v>
      </c>
      <c r="H5">
        <f t="shared" si="0"/>
        <v>7</v>
      </c>
      <c r="I5">
        <f t="shared" si="0"/>
        <v>8</v>
      </c>
      <c r="J5">
        <f t="shared" si="0"/>
        <v>9</v>
      </c>
      <c r="K5">
        <f t="shared" si="0"/>
        <v>10</v>
      </c>
      <c r="L5">
        <f t="shared" si="0"/>
        <v>11</v>
      </c>
      <c r="M5">
        <f t="shared" si="0"/>
        <v>12</v>
      </c>
      <c r="N5">
        <f t="shared" si="0"/>
        <v>13</v>
      </c>
      <c r="O5">
        <f t="shared" si="0"/>
        <v>14</v>
      </c>
      <c r="P5">
        <f t="shared" si="0"/>
        <v>15</v>
      </c>
      <c r="Q5">
        <f t="shared" si="0"/>
        <v>16</v>
      </c>
      <c r="R5">
        <f t="shared" si="0"/>
        <v>17</v>
      </c>
      <c r="S5">
        <f t="shared" si="0"/>
        <v>18</v>
      </c>
      <c r="T5">
        <f t="shared" si="0"/>
        <v>19</v>
      </c>
      <c r="U5">
        <f t="shared" si="0"/>
        <v>20</v>
      </c>
      <c r="V5">
        <f t="shared" si="0"/>
        <v>21</v>
      </c>
      <c r="W5">
        <f t="shared" si="0"/>
        <v>22</v>
      </c>
      <c r="X5">
        <f t="shared" si="0"/>
        <v>23</v>
      </c>
      <c r="Y5">
        <f t="shared" si="0"/>
        <v>24</v>
      </c>
      <c r="Z5">
        <f t="shared" si="0"/>
        <v>25</v>
      </c>
      <c r="AA5">
        <f t="shared" si="0"/>
        <v>26</v>
      </c>
      <c r="AB5">
        <f t="shared" si="0"/>
        <v>27</v>
      </c>
      <c r="AC5">
        <f t="shared" si="0"/>
        <v>28</v>
      </c>
      <c r="AD5">
        <f t="shared" si="0"/>
        <v>29</v>
      </c>
      <c r="AE5">
        <f t="shared" si="0"/>
        <v>30</v>
      </c>
      <c r="AF5">
        <f t="shared" si="0"/>
        <v>31</v>
      </c>
      <c r="AG5">
        <f t="shared" si="0"/>
        <v>32</v>
      </c>
      <c r="AH5">
        <f t="shared" si="0"/>
        <v>33</v>
      </c>
      <c r="AI5">
        <f t="shared" si="0"/>
        <v>34</v>
      </c>
      <c r="AJ5">
        <f t="shared" si="0"/>
        <v>35</v>
      </c>
      <c r="AK5">
        <f t="shared" si="0"/>
        <v>36</v>
      </c>
      <c r="AL5">
        <f t="shared" si="0"/>
        <v>37</v>
      </c>
      <c r="AM5">
        <f t="shared" si="0"/>
        <v>38</v>
      </c>
      <c r="AN5">
        <f t="shared" si="0"/>
        <v>39</v>
      </c>
      <c r="AO5">
        <f t="shared" si="0"/>
        <v>40</v>
      </c>
      <c r="AP5">
        <f t="shared" si="0"/>
        <v>41</v>
      </c>
      <c r="AQ5">
        <f t="shared" si="0"/>
        <v>42</v>
      </c>
      <c r="AR5">
        <f t="shared" si="0"/>
        <v>43</v>
      </c>
      <c r="AS5">
        <f t="shared" si="0"/>
        <v>44</v>
      </c>
      <c r="AT5">
        <f t="shared" si="0"/>
        <v>45</v>
      </c>
      <c r="AU5">
        <f t="shared" si="0"/>
        <v>46</v>
      </c>
      <c r="AV5">
        <f t="shared" si="0"/>
        <v>47</v>
      </c>
      <c r="AW5">
        <f t="shared" si="0"/>
        <v>48</v>
      </c>
      <c r="AX5">
        <f t="shared" si="0"/>
        <v>49</v>
      </c>
      <c r="AY5">
        <f t="shared" si="0"/>
        <v>50</v>
      </c>
      <c r="AZ5">
        <f t="shared" si="0"/>
        <v>51</v>
      </c>
      <c r="BA5">
        <f t="shared" si="0"/>
        <v>52</v>
      </c>
      <c r="BB5">
        <f t="shared" si="0"/>
        <v>53</v>
      </c>
      <c r="BC5">
        <f t="shared" si="0"/>
        <v>54</v>
      </c>
      <c r="BD5">
        <f t="shared" si="0"/>
        <v>55</v>
      </c>
      <c r="BE5">
        <f t="shared" si="0"/>
        <v>56</v>
      </c>
      <c r="BF5">
        <f t="shared" si="0"/>
        <v>57</v>
      </c>
      <c r="BG5">
        <f t="shared" si="0"/>
        <v>58</v>
      </c>
      <c r="BH5">
        <f t="shared" si="0"/>
        <v>59</v>
      </c>
      <c r="BI5">
        <f t="shared" si="0"/>
        <v>60</v>
      </c>
      <c r="BJ5">
        <f t="shared" si="0"/>
        <v>61</v>
      </c>
      <c r="BK5">
        <f t="shared" si="0"/>
        <v>62</v>
      </c>
      <c r="BL5">
        <f t="shared" si="0"/>
        <v>63</v>
      </c>
      <c r="BM5">
        <f t="shared" si="0"/>
        <v>64</v>
      </c>
      <c r="BN5">
        <f t="shared" si="0"/>
        <v>65</v>
      </c>
      <c r="BO5">
        <f t="shared" si="0"/>
        <v>66</v>
      </c>
      <c r="BP5">
        <f t="shared" ref="BP5:CW5" si="1">1+BO5</f>
        <v>67</v>
      </c>
      <c r="BQ5">
        <f t="shared" si="1"/>
        <v>68</v>
      </c>
      <c r="BR5">
        <f t="shared" si="1"/>
        <v>69</v>
      </c>
      <c r="BS5">
        <f t="shared" si="1"/>
        <v>70</v>
      </c>
      <c r="BT5">
        <f t="shared" si="1"/>
        <v>71</v>
      </c>
      <c r="BU5">
        <f t="shared" si="1"/>
        <v>72</v>
      </c>
      <c r="BV5">
        <f t="shared" si="1"/>
        <v>73</v>
      </c>
      <c r="BW5">
        <f t="shared" si="1"/>
        <v>74</v>
      </c>
      <c r="BX5">
        <f t="shared" si="1"/>
        <v>75</v>
      </c>
      <c r="BY5">
        <f t="shared" si="1"/>
        <v>76</v>
      </c>
      <c r="BZ5">
        <f t="shared" si="1"/>
        <v>77</v>
      </c>
      <c r="CA5">
        <f t="shared" si="1"/>
        <v>78</v>
      </c>
      <c r="CB5">
        <f t="shared" si="1"/>
        <v>79</v>
      </c>
      <c r="CC5">
        <f t="shared" si="1"/>
        <v>80</v>
      </c>
      <c r="CD5">
        <f t="shared" si="1"/>
        <v>81</v>
      </c>
      <c r="CE5">
        <f t="shared" si="1"/>
        <v>82</v>
      </c>
      <c r="CF5">
        <f t="shared" si="1"/>
        <v>83</v>
      </c>
      <c r="CG5">
        <f t="shared" si="1"/>
        <v>84</v>
      </c>
      <c r="CH5">
        <f t="shared" si="1"/>
        <v>85</v>
      </c>
      <c r="CI5">
        <f t="shared" si="1"/>
        <v>86</v>
      </c>
      <c r="CJ5">
        <f t="shared" si="1"/>
        <v>87</v>
      </c>
      <c r="CK5">
        <f t="shared" si="1"/>
        <v>88</v>
      </c>
      <c r="CL5">
        <f t="shared" si="1"/>
        <v>89</v>
      </c>
      <c r="CM5">
        <f t="shared" si="1"/>
        <v>90</v>
      </c>
      <c r="CN5">
        <f t="shared" si="1"/>
        <v>91</v>
      </c>
      <c r="CO5">
        <f t="shared" si="1"/>
        <v>92</v>
      </c>
      <c r="CP5">
        <f t="shared" si="1"/>
        <v>93</v>
      </c>
      <c r="CQ5">
        <f t="shared" si="1"/>
        <v>94</v>
      </c>
      <c r="CR5">
        <f t="shared" si="1"/>
        <v>95</v>
      </c>
      <c r="CS5">
        <f t="shared" si="1"/>
        <v>96</v>
      </c>
      <c r="CT5">
        <f t="shared" si="1"/>
        <v>97</v>
      </c>
      <c r="CU5">
        <f t="shared" si="1"/>
        <v>98</v>
      </c>
      <c r="CV5">
        <f t="shared" si="1"/>
        <v>99</v>
      </c>
      <c r="CW5">
        <f t="shared" si="1"/>
        <v>100</v>
      </c>
      <c r="CX5" t="s">
        <v>2</v>
      </c>
    </row>
    <row r="6" spans="1:102" x14ac:dyDescent="0.15">
      <c r="A6" t="s">
        <v>6</v>
      </c>
      <c r="B6" s="4">
        <f>1/(1+$E$1)^B5</f>
        <v>0.9860475355393461</v>
      </c>
      <c r="C6" s="4">
        <f t="shared" ref="C6:BN6" si="2">1/(1+$E$1)^C5</f>
        <v>0.97228974234321808</v>
      </c>
      <c r="D6" s="4">
        <f t="shared" si="2"/>
        <v>0.95872390426771614</v>
      </c>
      <c r="E6" s="4">
        <f t="shared" si="2"/>
        <v>0.94534734306584134</v>
      </c>
      <c r="F6" s="4">
        <f t="shared" si="2"/>
        <v>0.93215741785874173</v>
      </c>
      <c r="G6" s="4">
        <f t="shared" si="2"/>
        <v>0.9191515246143328</v>
      </c>
      <c r="H6">
        <f t="shared" si="2"/>
        <v>0.90632709563319547</v>
      </c>
      <c r="I6">
        <f t="shared" si="2"/>
        <v>0.89368159904164568</v>
      </c>
      <c r="J6">
        <f t="shared" si="2"/>
        <v>0.88121253829187673</v>
      </c>
      <c r="K6">
        <f t="shared" si="2"/>
        <v>0.86891745166907686</v>
      </c>
      <c r="L6">
        <f t="shared" si="2"/>
        <v>0.85679391180542208</v>
      </c>
      <c r="M6">
        <f t="shared" si="2"/>
        <v>0.84483952520085237</v>
      </c>
      <c r="N6">
        <f t="shared" si="2"/>
        <v>0.83305193175053183</v>
      </c>
      <c r="O6">
        <f t="shared" si="2"/>
        <v>0.82142880427890352</v>
      </c>
      <c r="P6">
        <f t="shared" si="2"/>
        <v>0.80996784808024458</v>
      </c>
      <c r="Q6">
        <f t="shared" si="2"/>
        <v>0.79866680046563276</v>
      </c>
      <c r="R6">
        <f t="shared" si="2"/>
        <v>0.78752343031623195</v>
      </c>
      <c r="S6">
        <f t="shared" si="2"/>
        <v>0.77653553764281247</v>
      </c>
      <c r="T6">
        <f t="shared" si="2"/>
        <v>0.7657009531514164</v>
      </c>
      <c r="U6">
        <f t="shared" si="2"/>
        <v>0.75501753781508241</v>
      </c>
      <c r="V6">
        <f t="shared" si="2"/>
        <v>0.7444831824515471</v>
      </c>
      <c r="W6">
        <f t="shared" si="2"/>
        <v>0.73409580730683754</v>
      </c>
      <c r="X6">
        <f t="shared" si="2"/>
        <v>0.72385336164467373</v>
      </c>
      <c r="Y6">
        <f t="shared" si="2"/>
        <v>0.71375382334160165</v>
      </c>
      <c r="Z6">
        <f t="shared" si="2"/>
        <v>0.70379519848777206</v>
      </c>
      <c r="AA6">
        <f t="shared" si="2"/>
        <v>0.69397552099329263</v>
      </c>
      <c r="AB6">
        <f t="shared" si="2"/>
        <v>0.68429285220007008</v>
      </c>
      <c r="AC6">
        <f t="shared" si="2"/>
        <v>0.67474528049906912</v>
      </c>
      <c r="AD6">
        <f t="shared" si="2"/>
        <v>0.66533092095291191</v>
      </c>
      <c r="AE6">
        <f t="shared" si="2"/>
        <v>0.65604791492374237</v>
      </c>
      <c r="AF6">
        <f t="shared" si="2"/>
        <v>0.64689442970628275</v>
      </c>
      <c r="AG6">
        <f t="shared" si="2"/>
        <v>0.63786865816601079</v>
      </c>
      <c r="AH6">
        <f t="shared" si="2"/>
        <v>0.62896881838238461</v>
      </c>
      <c r="AI6">
        <f t="shared" si="2"/>
        <v>0.62019315329704483</v>
      </c>
      <c r="AJ6">
        <f t="shared" si="2"/>
        <v>0.61153993036692711</v>
      </c>
      <c r="AK6">
        <f t="shared" si="2"/>
        <v>0.60300744122221173</v>
      </c>
      <c r="AL6">
        <f t="shared" si="2"/>
        <v>0.59459400132904905</v>
      </c>
      <c r="AM6">
        <f t="shared" si="2"/>
        <v>0.58629794965698745</v>
      </c>
      <c r="AN6">
        <f t="shared" si="2"/>
        <v>0.57811764835104418</v>
      </c>
      <c r="AO6">
        <f t="shared" si="2"/>
        <v>0.57005148240834935</v>
      </c>
      <c r="AP6">
        <f t="shared" si="2"/>
        <v>0.56209785935930379</v>
      </c>
      <c r="AQ6">
        <f t="shared" si="2"/>
        <v>0.55425520895318359</v>
      </c>
      <c r="AR6">
        <f t="shared" si="2"/>
        <v>0.54652198284813203</v>
      </c>
      <c r="AS6">
        <f t="shared" si="2"/>
        <v>0.5388966543054774</v>
      </c>
      <c r="AT6">
        <f t="shared" si="2"/>
        <v>0.53137771788831489</v>
      </c>
      <c r="AU6">
        <f t="shared" si="2"/>
        <v>0.52396368916429492</v>
      </c>
      <c r="AV6">
        <f t="shared" si="2"/>
        <v>0.51665310441255696</v>
      </c>
      <c r="AW6">
        <f t="shared" si="2"/>
        <v>0.50944452033475429</v>
      </c>
      <c r="AX6">
        <f t="shared" si="2"/>
        <v>0.50233651377010879</v>
      </c>
      <c r="AY6">
        <f t="shared" si="2"/>
        <v>0.4953276814144425</v>
      </c>
      <c r="AZ6">
        <f t="shared" si="2"/>
        <v>0.48841663954312953</v>
      </c>
      <c r="BA6">
        <f t="shared" si="2"/>
        <v>0.48160202373791194</v>
      </c>
      <c r="BB6">
        <f t="shared" si="2"/>
        <v>0.47488248861752974</v>
      </c>
      <c r="BC6">
        <f t="shared" si="2"/>
        <v>0.4682567075721068</v>
      </c>
      <c r="BD6">
        <f t="shared" si="2"/>
        <v>0.46172337250124418</v>
      </c>
      <c r="BE6">
        <f t="shared" si="2"/>
        <v>0.45528119355576735</v>
      </c>
      <c r="BF6">
        <f t="shared" si="2"/>
        <v>0.44892889888307641</v>
      </c>
      <c r="BG6">
        <f t="shared" si="2"/>
        <v>0.44266523437604982</v>
      </c>
      <c r="BH6">
        <f t="shared" si="2"/>
        <v>0.43648896342545102</v>
      </c>
      <c r="BI6">
        <f t="shared" si="2"/>
        <v>0.4303988666757898</v>
      </c>
      <c r="BJ6">
        <f t="shared" si="2"/>
        <v>0.42439374178459011</v>
      </c>
      <c r="BK6">
        <f t="shared" si="2"/>
        <v>0.41847240318501677</v>
      </c>
      <c r="BL6">
        <f t="shared" si="2"/>
        <v>0.41263368185181332</v>
      </c>
      <c r="BM6">
        <f t="shared" si="2"/>
        <v>0.40687642507050714</v>
      </c>
      <c r="BN6">
        <f t="shared" si="2"/>
        <v>0.40119949620983297</v>
      </c>
      <c r="BO6">
        <f t="shared" ref="BO6:CW6" si="3">1/(1+$E$1)^BO5</f>
        <v>0.39560177449733308</v>
      </c>
      <c r="BP6">
        <f t="shared" si="3"/>
        <v>0.39008215479808744</v>
      </c>
      <c r="BQ6">
        <f t="shared" si="3"/>
        <v>0.38463954739653178</v>
      </c>
      <c r="BR6">
        <f t="shared" si="3"/>
        <v>0.37927287778131974</v>
      </c>
      <c r="BS6">
        <f t="shared" si="3"/>
        <v>0.37398108643318595</v>
      </c>
      <c r="BT6">
        <f t="shared" si="3"/>
        <v>0.36876312861577021</v>
      </c>
      <c r="BU6">
        <f t="shared" si="3"/>
        <v>0.36361797416935915</v>
      </c>
      <c r="BV6">
        <f t="shared" si="3"/>
        <v>0.3585446073075062</v>
      </c>
      <c r="BW6">
        <f t="shared" si="3"/>
        <v>0.35354202641648913</v>
      </c>
      <c r="BX6">
        <f t="shared" si="3"/>
        <v>0.34860924385756553</v>
      </c>
      <c r="BY6">
        <f t="shared" si="3"/>
        <v>0.34374528577198737</v>
      </c>
      <c r="BZ6">
        <f t="shared" si="3"/>
        <v>0.33894919188873646</v>
      </c>
      <c r="CA6">
        <f t="shared" si="3"/>
        <v>0.33422001533494156</v>
      </c>
      <c r="CB6">
        <f t="shared" si="3"/>
        <v>0.32955682244894158</v>
      </c>
      <c r="CC6">
        <f t="shared" si="3"/>
        <v>0.32495869259595667</v>
      </c>
      <c r="CD6">
        <f t="shared" si="3"/>
        <v>0.32042471798633104</v>
      </c>
      <c r="CE6">
        <f t="shared" si="3"/>
        <v>0.31595400349631175</v>
      </c>
      <c r="CF6">
        <f t="shared" si="3"/>
        <v>0.3115456664913282</v>
      </c>
      <c r="CG6">
        <f t="shared" si="3"/>
        <v>0.30719883665173719</v>
      </c>
      <c r="CH6">
        <f t="shared" si="3"/>
        <v>0.30291265580099958</v>
      </c>
      <c r="CI6">
        <f t="shared" si="3"/>
        <v>0.29868627773625389</v>
      </c>
      <c r="CJ6">
        <f t="shared" si="3"/>
        <v>0.29451886806125377</v>
      </c>
      <c r="CK6">
        <f t="shared" si="3"/>
        <v>0.29040960402163712</v>
      </c>
      <c r="CL6">
        <f t="shared" si="3"/>
        <v>0.28635767434249265</v>
      </c>
      <c r="CM6">
        <f t="shared" si="3"/>
        <v>0.28236227906819356</v>
      </c>
      <c r="CN6">
        <f t="shared" si="3"/>
        <v>0.27842262940446538</v>
      </c>
      <c r="CO6">
        <f t="shared" si="3"/>
        <v>0.27453794756265781</v>
      </c>
      <c r="CP6">
        <f t="shared" si="3"/>
        <v>0.27070746660618894</v>
      </c>
      <c r="CQ6">
        <f t="shared" si="3"/>
        <v>0.26693043029913249</v>
      </c>
      <c r="CR6">
        <f t="shared" si="3"/>
        <v>0.26320609295691677</v>
      </c>
      <c r="CS6">
        <f t="shared" si="3"/>
        <v>0.25953371929910779</v>
      </c>
      <c r="CT6">
        <f t="shared" si="3"/>
        <v>0.25591258430424568</v>
      </c>
      <c r="CU6">
        <f t="shared" si="3"/>
        <v>0.25234197306670664</v>
      </c>
      <c r="CV6">
        <f t="shared" si="3"/>
        <v>0.24882118065556214</v>
      </c>
      <c r="CW6">
        <f t="shared" si="3"/>
        <v>0.24534951197540747</v>
      </c>
      <c r="CX6" t="s">
        <v>1</v>
      </c>
    </row>
    <row r="7" spans="1:102" x14ac:dyDescent="0.15">
      <c r="A7" t="s">
        <v>7</v>
      </c>
      <c r="B7">
        <v>1.4</v>
      </c>
      <c r="C7">
        <v>1.4</v>
      </c>
      <c r="D7">
        <v>1.4</v>
      </c>
      <c r="E7">
        <v>1.4</v>
      </c>
      <c r="F7">
        <v>1.4</v>
      </c>
      <c r="G7">
        <v>1.4</v>
      </c>
      <c r="H7">
        <v>1.4</v>
      </c>
      <c r="I7">
        <v>1.4</v>
      </c>
      <c r="J7">
        <v>1.4</v>
      </c>
      <c r="K7">
        <v>1.4</v>
      </c>
      <c r="L7">
        <v>1.4</v>
      </c>
      <c r="M7">
        <v>1.4</v>
      </c>
      <c r="N7">
        <v>1.4</v>
      </c>
      <c r="O7">
        <v>1.4</v>
      </c>
      <c r="P7">
        <v>1.4</v>
      </c>
      <c r="Q7">
        <v>1.4</v>
      </c>
      <c r="R7">
        <v>1.4</v>
      </c>
      <c r="S7">
        <v>1.4</v>
      </c>
      <c r="T7">
        <v>1.4</v>
      </c>
      <c r="U7">
        <v>1.4</v>
      </c>
      <c r="V7">
        <v>1.4</v>
      </c>
      <c r="W7">
        <v>1.4</v>
      </c>
      <c r="X7">
        <v>1.4</v>
      </c>
      <c r="Y7">
        <v>1.4</v>
      </c>
      <c r="Z7">
        <v>1.4</v>
      </c>
      <c r="AA7">
        <v>1.4</v>
      </c>
      <c r="AB7">
        <v>1.4</v>
      </c>
      <c r="AC7">
        <v>1.4</v>
      </c>
      <c r="AD7">
        <v>1.4</v>
      </c>
      <c r="AE7">
        <v>1.4</v>
      </c>
      <c r="AF7">
        <v>1.4</v>
      </c>
      <c r="AG7">
        <v>1.4</v>
      </c>
      <c r="AH7">
        <v>1.4</v>
      </c>
      <c r="AI7">
        <v>1.4</v>
      </c>
      <c r="AJ7">
        <v>1.4</v>
      </c>
      <c r="AK7">
        <v>1.4</v>
      </c>
      <c r="AL7">
        <v>1.4</v>
      </c>
      <c r="AM7">
        <v>1.4</v>
      </c>
      <c r="AN7">
        <v>1.4</v>
      </c>
      <c r="AO7">
        <v>1.4</v>
      </c>
      <c r="AP7">
        <v>1.4</v>
      </c>
      <c r="AQ7">
        <v>1.4</v>
      </c>
      <c r="AR7">
        <v>1.4</v>
      </c>
      <c r="AS7">
        <v>1.4</v>
      </c>
      <c r="AT7">
        <v>1.4</v>
      </c>
      <c r="AU7">
        <v>1.4</v>
      </c>
      <c r="AV7">
        <v>1.4</v>
      </c>
      <c r="AW7">
        <v>1.4</v>
      </c>
      <c r="AX7">
        <v>1.4</v>
      </c>
      <c r="AY7">
        <v>1.4</v>
      </c>
      <c r="AZ7">
        <v>1.4</v>
      </c>
      <c r="BA7">
        <v>1.4</v>
      </c>
      <c r="BB7">
        <v>1.4</v>
      </c>
      <c r="BC7">
        <v>1.4</v>
      </c>
      <c r="BD7">
        <v>1.4</v>
      </c>
      <c r="BE7">
        <v>1.4</v>
      </c>
      <c r="BF7">
        <v>1.4</v>
      </c>
      <c r="BG7">
        <v>1.4</v>
      </c>
      <c r="BH7">
        <v>1.4</v>
      </c>
      <c r="BI7">
        <v>1.4</v>
      </c>
      <c r="BJ7">
        <v>1.4</v>
      </c>
      <c r="BK7">
        <v>1.4</v>
      </c>
      <c r="BL7">
        <v>1.4</v>
      </c>
      <c r="BM7">
        <v>1.4</v>
      </c>
      <c r="BN7">
        <v>1.4</v>
      </c>
      <c r="BO7">
        <v>1.4</v>
      </c>
      <c r="BP7">
        <v>1.4</v>
      </c>
      <c r="BQ7">
        <v>1.4</v>
      </c>
      <c r="BR7">
        <v>1.4</v>
      </c>
      <c r="BS7">
        <v>1.4</v>
      </c>
      <c r="BT7">
        <v>1.4</v>
      </c>
      <c r="BU7">
        <v>1.4</v>
      </c>
      <c r="BV7">
        <v>1.4</v>
      </c>
      <c r="BW7">
        <v>1.4</v>
      </c>
      <c r="BX7">
        <v>1.4</v>
      </c>
      <c r="BY7">
        <v>1.4</v>
      </c>
      <c r="BZ7">
        <v>1.4</v>
      </c>
      <c r="CA7">
        <v>1.4</v>
      </c>
      <c r="CB7">
        <v>1.4</v>
      </c>
      <c r="CC7">
        <v>1.4</v>
      </c>
      <c r="CD7">
        <v>1.4</v>
      </c>
      <c r="CE7">
        <v>1.4</v>
      </c>
      <c r="CF7">
        <v>1.4</v>
      </c>
      <c r="CG7">
        <v>1.4</v>
      </c>
      <c r="CH7">
        <v>1.4</v>
      </c>
      <c r="CI7">
        <v>1.4</v>
      </c>
      <c r="CJ7">
        <v>1.4</v>
      </c>
      <c r="CK7">
        <v>1.4</v>
      </c>
      <c r="CL7">
        <v>1.4</v>
      </c>
      <c r="CM7">
        <v>1.4</v>
      </c>
      <c r="CN7">
        <v>1.4</v>
      </c>
      <c r="CO7">
        <v>1.4</v>
      </c>
      <c r="CP7">
        <v>1.4</v>
      </c>
      <c r="CQ7">
        <v>1.4</v>
      </c>
      <c r="CR7">
        <v>1.4</v>
      </c>
      <c r="CS7">
        <v>1.4</v>
      </c>
      <c r="CT7">
        <v>1.4</v>
      </c>
      <c r="CU7">
        <v>1.4</v>
      </c>
      <c r="CV7">
        <v>1.4</v>
      </c>
      <c r="CW7">
        <v>101.4</v>
      </c>
      <c r="CX7" t="s">
        <v>3</v>
      </c>
    </row>
    <row r="8" spans="1:102" x14ac:dyDescent="0.15">
      <c r="B8" t="s">
        <v>1</v>
      </c>
    </row>
    <row r="9" spans="1:102" x14ac:dyDescent="0.15">
      <c r="A9" s="4" t="s">
        <v>8</v>
      </c>
      <c r="B9" s="4">
        <f>B6*B7</f>
        <v>1.3804665497550845</v>
      </c>
      <c r="C9" s="4">
        <f t="shared" ref="C9:BN9" si="4">C6*C7</f>
        <v>1.3612056392805052</v>
      </c>
      <c r="D9" s="4">
        <f t="shared" si="4"/>
        <v>1.3422134659748026</v>
      </c>
      <c r="E9" s="4">
        <f t="shared" si="4"/>
        <v>1.3234862802921779</v>
      </c>
      <c r="F9" s="4">
        <f t="shared" si="4"/>
        <v>1.3050203850022384</v>
      </c>
      <c r="G9" s="4">
        <f t="shared" si="4"/>
        <v>1.2868121344600658</v>
      </c>
      <c r="H9">
        <f t="shared" si="4"/>
        <v>1.2688579338864736</v>
      </c>
      <c r="I9">
        <f t="shared" si="4"/>
        <v>1.2511542386583039</v>
      </c>
      <c r="J9">
        <f t="shared" si="4"/>
        <v>1.2336975536086274</v>
      </c>
      <c r="K9">
        <f t="shared" si="4"/>
        <v>1.2164844323367074</v>
      </c>
      <c r="L9">
        <f t="shared" si="4"/>
        <v>1.1995114765275909</v>
      </c>
      <c r="M9">
        <f t="shared" si="4"/>
        <v>1.1827753352811932</v>
      </c>
      <c r="N9">
        <f t="shared" si="4"/>
        <v>1.1662727044507444</v>
      </c>
      <c r="O9">
        <f t="shared" si="4"/>
        <v>1.1500003259904648</v>
      </c>
      <c r="P9">
        <f t="shared" si="4"/>
        <v>1.1339549873123422</v>
      </c>
      <c r="Q9">
        <f t="shared" si="4"/>
        <v>1.1181335206518859</v>
      </c>
      <c r="R9">
        <f t="shared" si="4"/>
        <v>1.1025328024427246</v>
      </c>
      <c r="S9">
        <f t="shared" si="4"/>
        <v>1.0871497526999374</v>
      </c>
      <c r="T9">
        <f t="shared" si="4"/>
        <v>1.0719813344119828</v>
      </c>
      <c r="U9">
        <f t="shared" si="4"/>
        <v>1.0570245529411153</v>
      </c>
      <c r="V9">
        <f t="shared" si="4"/>
        <v>1.042276455432166</v>
      </c>
      <c r="W9">
        <f t="shared" si="4"/>
        <v>1.0277341302295726</v>
      </c>
      <c r="X9">
        <f t="shared" si="4"/>
        <v>1.0133947063025432</v>
      </c>
      <c r="Y9">
        <f t="shared" si="4"/>
        <v>0.99925535267824228</v>
      </c>
      <c r="Z9">
        <f t="shared" si="4"/>
        <v>0.98531327788288081</v>
      </c>
      <c r="AA9">
        <f t="shared" si="4"/>
        <v>0.97156572939060959</v>
      </c>
      <c r="AB9">
        <f t="shared" si="4"/>
        <v>0.95800999308009804</v>
      </c>
      <c r="AC9">
        <f t="shared" si="4"/>
        <v>0.94464339269869668</v>
      </c>
      <c r="AD9">
        <f t="shared" si="4"/>
        <v>0.93146328933407663</v>
      </c>
      <c r="AE9">
        <f t="shared" si="4"/>
        <v>0.91846708089323925</v>
      </c>
      <c r="AF9">
        <f t="shared" si="4"/>
        <v>0.90565220158879578</v>
      </c>
      <c r="AG9">
        <f t="shared" si="4"/>
        <v>0.89301612143241504</v>
      </c>
      <c r="AH9">
        <f t="shared" si="4"/>
        <v>0.88055634573533836</v>
      </c>
      <c r="AI9">
        <f t="shared" si="4"/>
        <v>0.86827041461586274</v>
      </c>
      <c r="AJ9">
        <f t="shared" si="4"/>
        <v>0.85615590251369789</v>
      </c>
      <c r="AK9">
        <f t="shared" si="4"/>
        <v>0.84421041771109639</v>
      </c>
      <c r="AL9">
        <f t="shared" si="4"/>
        <v>0.83243160186066867</v>
      </c>
      <c r="AM9">
        <f t="shared" si="4"/>
        <v>0.82081712951978236</v>
      </c>
      <c r="AN9">
        <f t="shared" si="4"/>
        <v>0.80936470769146185</v>
      </c>
      <c r="AO9">
        <f t="shared" si="4"/>
        <v>0.798072075371689</v>
      </c>
      <c r="AP9">
        <f t="shared" si="4"/>
        <v>0.78693700310302528</v>
      </c>
      <c r="AQ9">
        <f t="shared" si="4"/>
        <v>0.775957292534457</v>
      </c>
      <c r="AR9">
        <f t="shared" si="4"/>
        <v>0.76513077598738477</v>
      </c>
      <c r="AS9">
        <f t="shared" si="4"/>
        <v>0.75445531602766835</v>
      </c>
      <c r="AT9">
        <f t="shared" si="4"/>
        <v>0.74392880504364078</v>
      </c>
      <c r="AU9">
        <f t="shared" si="4"/>
        <v>0.73354916483001287</v>
      </c>
      <c r="AV9">
        <f t="shared" si="4"/>
        <v>0.72331434617757973</v>
      </c>
      <c r="AW9">
        <f t="shared" si="4"/>
        <v>0.71322232846865596</v>
      </c>
      <c r="AX9">
        <f t="shared" si="4"/>
        <v>0.70327111927815222</v>
      </c>
      <c r="AY9">
        <f t="shared" si="4"/>
        <v>0.6934587539802195</v>
      </c>
      <c r="AZ9">
        <f t="shared" si="4"/>
        <v>0.68378329536038129</v>
      </c>
      <c r="BA9">
        <f t="shared" si="4"/>
        <v>0.67424283323307665</v>
      </c>
      <c r="BB9">
        <f t="shared" si="4"/>
        <v>0.66483548406454163</v>
      </c>
      <c r="BC9">
        <f t="shared" si="4"/>
        <v>0.65555939060094948</v>
      </c>
      <c r="BD9">
        <f t="shared" si="4"/>
        <v>0.64641272150174178</v>
      </c>
      <c r="BE9">
        <f t="shared" si="4"/>
        <v>0.6373936709780742</v>
      </c>
      <c r="BF9">
        <f t="shared" si="4"/>
        <v>0.62850045843630697</v>
      </c>
      <c r="BG9">
        <f t="shared" si="4"/>
        <v>0.61973132812646969</v>
      </c>
      <c r="BH9">
        <f t="shared" si="4"/>
        <v>0.61108454879563134</v>
      </c>
      <c r="BI9">
        <f t="shared" si="4"/>
        <v>0.60255841334610571</v>
      </c>
      <c r="BJ9">
        <f t="shared" si="4"/>
        <v>0.5941512384984261</v>
      </c>
      <c r="BK9">
        <f t="shared" si="4"/>
        <v>0.58586136445902348</v>
      </c>
      <c r="BL9">
        <f t="shared" si="4"/>
        <v>0.57768715459253861</v>
      </c>
      <c r="BM9">
        <f t="shared" si="4"/>
        <v>0.56962699509870995</v>
      </c>
      <c r="BN9">
        <f t="shared" si="4"/>
        <v>0.5616792946937661</v>
      </c>
      <c r="BO9">
        <f t="shared" ref="BO9:CW9" si="5">BO6*BO7</f>
        <v>0.55384248429626626</v>
      </c>
      <c r="BP9">
        <f t="shared" si="5"/>
        <v>0.54611501671732243</v>
      </c>
      <c r="BQ9">
        <f t="shared" si="5"/>
        <v>0.5384953663551445</v>
      </c>
      <c r="BR9">
        <f t="shared" si="5"/>
        <v>0.5309820288938476</v>
      </c>
      <c r="BS9">
        <f t="shared" si="5"/>
        <v>0.52357352100646026</v>
      </c>
      <c r="BT9">
        <f t="shared" si="5"/>
        <v>0.51626838006207831</v>
      </c>
      <c r="BU9">
        <f t="shared" si="5"/>
        <v>0.50906516383710276</v>
      </c>
      <c r="BV9">
        <f t="shared" si="5"/>
        <v>0.50196245023050867</v>
      </c>
      <c r="BW9">
        <f t="shared" si="5"/>
        <v>0.49495883698308474</v>
      </c>
      <c r="BX9">
        <f t="shared" si="5"/>
        <v>0.48805294140059169</v>
      </c>
      <c r="BY9">
        <f t="shared" si="5"/>
        <v>0.48124340008078231</v>
      </c>
      <c r="BZ9">
        <f t="shared" si="5"/>
        <v>0.47452886864423099</v>
      </c>
      <c r="CA9">
        <f t="shared" si="5"/>
        <v>0.46790802146891813</v>
      </c>
      <c r="CB9">
        <f t="shared" si="5"/>
        <v>0.46137955142851816</v>
      </c>
      <c r="CC9">
        <f t="shared" si="5"/>
        <v>0.45494216963433931</v>
      </c>
      <c r="CD9">
        <f t="shared" si="5"/>
        <v>0.44859460518086341</v>
      </c>
      <c r="CE9">
        <f t="shared" si="5"/>
        <v>0.44233560489483642</v>
      </c>
      <c r="CF9">
        <f t="shared" si="5"/>
        <v>0.43616393308785945</v>
      </c>
      <c r="CG9">
        <f t="shared" si="5"/>
        <v>0.43007837131243204</v>
      </c>
      <c r="CH9">
        <f t="shared" si="5"/>
        <v>0.42407771812139938</v>
      </c>
      <c r="CI9">
        <f t="shared" si="5"/>
        <v>0.41816078883075541</v>
      </c>
      <c r="CJ9">
        <f t="shared" si="5"/>
        <v>0.41232641528575525</v>
      </c>
      <c r="CK9">
        <f t="shared" si="5"/>
        <v>0.40657344563029196</v>
      </c>
      <c r="CL9">
        <f t="shared" si="5"/>
        <v>0.40090074407948967</v>
      </c>
      <c r="CM9">
        <f t="shared" si="5"/>
        <v>0.39530719069547093</v>
      </c>
      <c r="CN9">
        <f t="shared" si="5"/>
        <v>0.38979168116625151</v>
      </c>
      <c r="CO9">
        <f t="shared" si="5"/>
        <v>0.38435312658772092</v>
      </c>
      <c r="CP9">
        <f t="shared" si="5"/>
        <v>0.37899045324866448</v>
      </c>
      <c r="CQ9">
        <f t="shared" si="5"/>
        <v>0.37370260241878545</v>
      </c>
      <c r="CR9">
        <f t="shared" si="5"/>
        <v>0.36848853013968347</v>
      </c>
      <c r="CS9">
        <f t="shared" si="5"/>
        <v>0.3633472070187509</v>
      </c>
      <c r="CT9">
        <f t="shared" si="5"/>
        <v>0.35827761802594393</v>
      </c>
      <c r="CU9">
        <f t="shared" si="5"/>
        <v>0.35327876229338928</v>
      </c>
      <c r="CV9">
        <f t="shared" si="5"/>
        <v>0.34834965291778697</v>
      </c>
      <c r="CW9">
        <f t="shared" si="5"/>
        <v>24.87844051430632</v>
      </c>
    </row>
    <row r="10" spans="1:102" x14ac:dyDescent="0.15">
      <c r="B10" t="s">
        <v>1</v>
      </c>
    </row>
    <row r="11" spans="1:102" x14ac:dyDescent="0.15">
      <c r="A11" t="s">
        <v>9</v>
      </c>
      <c r="B11" s="4" t="s">
        <v>10</v>
      </c>
      <c r="C11" s="3">
        <f>SUM(B9:CW9)</f>
        <v>99.20059599542607</v>
      </c>
      <c r="D11" s="4"/>
    </row>
    <row r="13" spans="1:102" x14ac:dyDescent="0.15">
      <c r="A13" t="s">
        <v>13</v>
      </c>
      <c r="B13" s="4">
        <f>(B5*B9)</f>
        <v>1.3804665497550845</v>
      </c>
      <c r="C13" s="4">
        <f t="shared" ref="C13:BN13" si="6">(C5*C9)</f>
        <v>2.7224112785610104</v>
      </c>
      <c r="D13" s="4">
        <f t="shared" si="6"/>
        <v>4.0266403979244076</v>
      </c>
      <c r="E13" s="4">
        <f t="shared" si="6"/>
        <v>5.2939451211687114</v>
      </c>
      <c r="F13" s="4">
        <f t="shared" si="6"/>
        <v>6.5251019250111923</v>
      </c>
      <c r="G13" s="4">
        <f t="shared" si="6"/>
        <v>7.7208728067603953</v>
      </c>
      <c r="H13">
        <f t="shared" si="6"/>
        <v>8.8820055372053162</v>
      </c>
      <c r="I13">
        <f t="shared" si="6"/>
        <v>10.009233909266431</v>
      </c>
      <c r="J13">
        <f t="shared" si="6"/>
        <v>11.103277982477646</v>
      </c>
      <c r="K13">
        <f t="shared" si="6"/>
        <v>12.164844323367074</v>
      </c>
      <c r="L13">
        <f t="shared" si="6"/>
        <v>13.194626241803501</v>
      </c>
      <c r="M13">
        <f t="shared" si="6"/>
        <v>14.193304023374317</v>
      </c>
      <c r="N13">
        <f t="shared" si="6"/>
        <v>15.161545157859678</v>
      </c>
      <c r="O13">
        <f t="shared" si="6"/>
        <v>16.100004563866506</v>
      </c>
      <c r="P13">
        <f t="shared" si="6"/>
        <v>17.009324809685133</v>
      </c>
      <c r="Q13">
        <f t="shared" si="6"/>
        <v>17.890136330430174</v>
      </c>
      <c r="R13">
        <f t="shared" si="6"/>
        <v>18.743057641526317</v>
      </c>
      <c r="S13">
        <f t="shared" si="6"/>
        <v>19.568695548598875</v>
      </c>
      <c r="T13">
        <f t="shared" si="6"/>
        <v>20.367645353827672</v>
      </c>
      <c r="U13">
        <f t="shared" si="6"/>
        <v>21.140491058822306</v>
      </c>
      <c r="V13">
        <f t="shared" si="6"/>
        <v>21.887805564075485</v>
      </c>
      <c r="W13">
        <f t="shared" si="6"/>
        <v>22.610150865050599</v>
      </c>
      <c r="X13">
        <f t="shared" si="6"/>
        <v>23.308078244958494</v>
      </c>
      <c r="Y13">
        <f t="shared" si="6"/>
        <v>23.982128464277814</v>
      </c>
      <c r="Z13">
        <f t="shared" si="6"/>
        <v>24.63283194707202</v>
      </c>
      <c r="AA13">
        <f t="shared" si="6"/>
        <v>25.26070896415585</v>
      </c>
      <c r="AB13">
        <f t="shared" si="6"/>
        <v>25.866269813162646</v>
      </c>
      <c r="AC13">
        <f t="shared" si="6"/>
        <v>26.450014995563507</v>
      </c>
      <c r="AD13">
        <f t="shared" si="6"/>
        <v>27.012435390688221</v>
      </c>
      <c r="AE13">
        <f t="shared" si="6"/>
        <v>27.554012426797179</v>
      </c>
      <c r="AF13">
        <f t="shared" si="6"/>
        <v>28.075218249252668</v>
      </c>
      <c r="AG13">
        <f t="shared" si="6"/>
        <v>28.576515885837281</v>
      </c>
      <c r="AH13">
        <f t="shared" si="6"/>
        <v>29.058359409266167</v>
      </c>
      <c r="AI13">
        <f t="shared" si="6"/>
        <v>29.521194096939332</v>
      </c>
      <c r="AJ13">
        <f t="shared" si="6"/>
        <v>29.965456587979425</v>
      </c>
      <c r="AK13">
        <f t="shared" si="6"/>
        <v>30.39157503759947</v>
      </c>
      <c r="AL13">
        <f t="shared" si="6"/>
        <v>30.799969268844741</v>
      </c>
      <c r="AM13">
        <f t="shared" si="6"/>
        <v>31.191050921751732</v>
      </c>
      <c r="AN13">
        <f t="shared" si="6"/>
        <v>31.565223599967013</v>
      </c>
      <c r="AO13">
        <f t="shared" si="6"/>
        <v>31.922883014867558</v>
      </c>
      <c r="AP13">
        <f t="shared" si="6"/>
        <v>32.264417127224036</v>
      </c>
      <c r="AQ13">
        <f t="shared" si="6"/>
        <v>32.590206286447192</v>
      </c>
      <c r="AR13">
        <f t="shared" si="6"/>
        <v>32.900623367457548</v>
      </c>
      <c r="AS13">
        <f t="shared" si="6"/>
        <v>33.196033905217405</v>
      </c>
      <c r="AT13">
        <f t="shared" si="6"/>
        <v>33.476796226963835</v>
      </c>
      <c r="AU13">
        <f t="shared" si="6"/>
        <v>33.743261582180594</v>
      </c>
      <c r="AV13">
        <f t="shared" si="6"/>
        <v>33.995774270346246</v>
      </c>
      <c r="AW13">
        <f t="shared" si="6"/>
        <v>34.234671766495488</v>
      </c>
      <c r="AX13">
        <f t="shared" si="6"/>
        <v>34.460284844629456</v>
      </c>
      <c r="AY13">
        <f t="shared" si="6"/>
        <v>34.672937699010973</v>
      </c>
      <c r="AZ13">
        <f t="shared" si="6"/>
        <v>34.872948063379447</v>
      </c>
      <c r="BA13">
        <f t="shared" si="6"/>
        <v>35.060627328119985</v>
      </c>
      <c r="BB13">
        <f t="shared" si="6"/>
        <v>35.236280655420707</v>
      </c>
      <c r="BC13">
        <f t="shared" si="6"/>
        <v>35.400207092451275</v>
      </c>
      <c r="BD13">
        <f t="shared" si="6"/>
        <v>35.552699682595801</v>
      </c>
      <c r="BE13">
        <f t="shared" si="6"/>
        <v>35.694045574772154</v>
      </c>
      <c r="BF13">
        <f t="shared" si="6"/>
        <v>35.824526130869501</v>
      </c>
      <c r="BG13">
        <f t="shared" si="6"/>
        <v>35.944417031335242</v>
      </c>
      <c r="BH13">
        <f t="shared" si="6"/>
        <v>36.05398837894225</v>
      </c>
      <c r="BI13">
        <f t="shared" si="6"/>
        <v>36.153504800766342</v>
      </c>
      <c r="BJ13">
        <f t="shared" si="6"/>
        <v>36.243225548403991</v>
      </c>
      <c r="BK13">
        <f t="shared" si="6"/>
        <v>36.323404596459454</v>
      </c>
      <c r="BL13">
        <f t="shared" si="6"/>
        <v>36.394290739329932</v>
      </c>
      <c r="BM13">
        <f t="shared" si="6"/>
        <v>36.456127686317437</v>
      </c>
      <c r="BN13">
        <f t="shared" si="6"/>
        <v>36.509154155094798</v>
      </c>
      <c r="BO13">
        <f t="shared" ref="BO13:CW13" si="7">(BO5*BO9)</f>
        <v>36.55360396355357</v>
      </c>
      <c r="BP13">
        <f t="shared" si="7"/>
        <v>36.589706120060605</v>
      </c>
      <c r="BQ13">
        <f t="shared" si="7"/>
        <v>36.617684912149826</v>
      </c>
      <c r="BR13">
        <f t="shared" si="7"/>
        <v>36.637759993675488</v>
      </c>
      <c r="BS13">
        <f t="shared" si="7"/>
        <v>36.650146470452221</v>
      </c>
      <c r="BT13">
        <f t="shared" si="7"/>
        <v>36.655054984407563</v>
      </c>
      <c r="BU13">
        <f t="shared" si="7"/>
        <v>36.652691796271398</v>
      </c>
      <c r="BV13">
        <f t="shared" si="7"/>
        <v>36.643258866827132</v>
      </c>
      <c r="BW13">
        <f t="shared" si="7"/>
        <v>36.626953936748272</v>
      </c>
      <c r="BX13">
        <f t="shared" si="7"/>
        <v>36.603970605044374</v>
      </c>
      <c r="BY13">
        <f t="shared" si="7"/>
        <v>36.574498406139455</v>
      </c>
      <c r="BZ13">
        <f t="shared" si="7"/>
        <v>36.538722885605786</v>
      </c>
      <c r="CA13">
        <f t="shared" si="7"/>
        <v>36.496825674575618</v>
      </c>
      <c r="CB13">
        <f t="shared" si="7"/>
        <v>36.448984562852935</v>
      </c>
      <c r="CC13">
        <f t="shared" si="7"/>
        <v>36.395373570747147</v>
      </c>
      <c r="CD13">
        <f t="shared" si="7"/>
        <v>36.336163019649938</v>
      </c>
      <c r="CE13">
        <f t="shared" si="7"/>
        <v>36.271519601376589</v>
      </c>
      <c r="CF13">
        <f t="shared" si="7"/>
        <v>36.201606446292331</v>
      </c>
      <c r="CG13">
        <f t="shared" si="7"/>
        <v>36.12658319024429</v>
      </c>
      <c r="CH13">
        <f t="shared" si="7"/>
        <v>36.046606040318949</v>
      </c>
      <c r="CI13">
        <f t="shared" si="7"/>
        <v>35.961827839444965</v>
      </c>
      <c r="CJ13">
        <f t="shared" si="7"/>
        <v>35.872398129860706</v>
      </c>
      <c r="CK13">
        <f t="shared" si="7"/>
        <v>35.778463215465692</v>
      </c>
      <c r="CL13">
        <f t="shared" si="7"/>
        <v>35.680166223074579</v>
      </c>
      <c r="CM13">
        <f t="shared" si="7"/>
        <v>35.577647162592385</v>
      </c>
      <c r="CN13">
        <f t="shared" si="7"/>
        <v>35.471042986128886</v>
      </c>
      <c r="CO13">
        <f t="shared" si="7"/>
        <v>35.360487646070325</v>
      </c>
      <c r="CP13">
        <f t="shared" si="7"/>
        <v>35.246112152125797</v>
      </c>
      <c r="CQ13">
        <f t="shared" si="7"/>
        <v>35.128044627365831</v>
      </c>
      <c r="CR13">
        <f t="shared" si="7"/>
        <v>35.006410363269929</v>
      </c>
      <c r="CS13">
        <f t="shared" si="7"/>
        <v>34.881331873800086</v>
      </c>
      <c r="CT13">
        <f t="shared" si="7"/>
        <v>34.752928948516562</v>
      </c>
      <c r="CU13">
        <f t="shared" si="7"/>
        <v>34.621318704752149</v>
      </c>
      <c r="CV13">
        <f t="shared" si="7"/>
        <v>34.486615638860911</v>
      </c>
      <c r="CW13">
        <f t="shared" si="7"/>
        <v>2487.8440514306321</v>
      </c>
    </row>
    <row r="16" spans="1:102" x14ac:dyDescent="0.15">
      <c r="A16" t="s">
        <v>4</v>
      </c>
      <c r="D16" s="3">
        <f>SUM(B13:CW13)/C11</f>
        <v>54.207542564426994</v>
      </c>
    </row>
    <row r="17" spans="1:4" x14ac:dyDescent="0.15">
      <c r="A17" t="s">
        <v>5</v>
      </c>
      <c r="D17" s="3">
        <f>D16/2</f>
        <v>27.103771282213497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Armanini</dc:creator>
  <cp:lastModifiedBy>Utente di Microsoft Office</cp:lastModifiedBy>
  <dcterms:created xsi:type="dcterms:W3CDTF">2016-10-11T14:38:18Z</dcterms:created>
  <dcterms:modified xsi:type="dcterms:W3CDTF">2016-10-14T08:19:01Z</dcterms:modified>
</cp:coreProperties>
</file>