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/>
  <mc:AlternateContent xmlns:mc="http://schemas.openxmlformats.org/markup-compatibility/2006">
    <mc:Choice Requires="x15">
      <x15ac:absPath xmlns:x15ac="http://schemas.microsoft.com/office/spreadsheetml/2010/11/ac" url="/Users/Valentina/Dropbox/Didattica e gruppo 35/GCPA/GP2019/programma/"/>
    </mc:Choice>
  </mc:AlternateContent>
  <xr:revisionPtr revIDLastSave="0" documentId="13_ncr:1_{8C74918A-FA7C-CA4E-AAD5-240B2BBFA614}" xr6:coauthVersionLast="43" xr6:coauthVersionMax="43" xr10:uidLastSave="{00000000-0000-0000-0000-000000000000}"/>
  <bookViews>
    <workbookView xWindow="0" yWindow="460" windowWidth="28800" windowHeight="16500" xr2:uid="{00000000-000D-0000-FFFF-FFFF00000000}"/>
  </bookViews>
  <sheets>
    <sheet name="ita" sheetId="2" r:id="rId1"/>
    <sheet name="Foglio1" sheetId="3" r:id="rId2"/>
  </sheets>
  <definedNames>
    <definedName name="_xlnm.Print_Area" localSheetId="0">ita!$A$1:$H$46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2" l="1"/>
  <c r="D6" i="3" l="1"/>
  <c r="F33" i="2" l="1"/>
  <c r="D33" i="2" s="1"/>
  <c r="F32" i="2"/>
  <c r="D32" i="2" s="1"/>
</calcChain>
</file>

<file path=xl/sharedStrings.xml><?xml version="1.0" encoding="utf-8"?>
<sst xmlns="http://schemas.openxmlformats.org/spreadsheetml/2006/main" count="155" uniqueCount="84">
  <si>
    <t>GESTIONE E CONTROLLO DEI PROCESSI AZIENDALI</t>
  </si>
  <si>
    <t>data</t>
  </si>
  <si>
    <t>n. ore</t>
  </si>
  <si>
    <t>contenuti</t>
  </si>
  <si>
    <t>docente</t>
  </si>
  <si>
    <t>Fonte/testo di riferimento</t>
  </si>
  <si>
    <t>Orario</t>
  </si>
  <si>
    <t>M</t>
  </si>
  <si>
    <t xml:space="preserve">I requisiti del sistema di controllo di gestione. I sistemi di controllo a supporto delle decisioni di breve periodo: l'analisi costi/volumi/risultati  </t>
  </si>
  <si>
    <t>Lazzarotti</t>
  </si>
  <si>
    <t>cap 1-2-4 ebook</t>
  </si>
  <si>
    <t>9-13</t>
  </si>
  <si>
    <t>G</t>
  </si>
  <si>
    <t>Introduzione ai processi e definizioni</t>
  </si>
  <si>
    <t>cap 3 ebook</t>
  </si>
  <si>
    <t>cap 4 ebook</t>
  </si>
  <si>
    <t xml:space="preserve"> La gestione aziendale per processi: cos'è, perché e quando è necessaria, come implementarla, le tecniche e gli strumenti disponibili, la risoluzione dei problemi. Casi ed esempi reali</t>
  </si>
  <si>
    <t>Raimondi</t>
  </si>
  <si>
    <t>cap 3 ebook; cap. 14 ebook</t>
  </si>
  <si>
    <t>cap 5 ebook</t>
  </si>
  <si>
    <t>La modellizzazione dei sistemi: gli strumenti disponibili per la mappatura dei processi (Flow diagram, String diagram, Multiple Activity Chart, UML, Photographic records, Process chart,..). Come funzionano e quale scegliere - Esercitazione</t>
  </si>
  <si>
    <t>Segue il controllo di gestione a fini di supporto decisionale: utilizzo ottimale di risorse scarse e costi congiunti</t>
  </si>
  <si>
    <t>Il Business Process Re-engineering (BPR): percepire la necessità del cambiamento, l'analisi (as is) e la pianificazione dell'intervento (to be) - Esercitazione</t>
  </si>
  <si>
    <t>cap. 15-16 ebook</t>
  </si>
  <si>
    <t>I sistemi di controllo di gestione a supporto del processo di pianificazione e controllo: il master budget. Esempio sul processo di budget: caso Hampton Freeze in ottica tradizionale (funzionale)</t>
  </si>
  <si>
    <t>cap.7 ebook</t>
  </si>
  <si>
    <t>Il Business Process Re-engineering (BPR): l'attività di re-engineering, l'implementazione sul campo, la rimozione degli ostacoli, la standardizzazione - Esercitazione</t>
  </si>
  <si>
    <t>I sistemi di controllo di gestione a supporto del processo di pianificazione e controllo: il master budget. Esempio sul processo di budget: caso Hampton Freeze in ottica tradizionale (funzionale) + esercizi</t>
  </si>
  <si>
    <t>cap.8  e 9 ebook</t>
  </si>
  <si>
    <t>cap.10 ebook</t>
  </si>
  <si>
    <t>Sostenere il miglioramento nel tempo. Il Business Process Improvement (BPI), l'approccio Toyota ed il TMS, il Kaizen ed i suoi strumenti (7+7), le 5S, la gestione Lean, le tecniche SMED</t>
  </si>
  <si>
    <t>cap.17 ebook</t>
  </si>
  <si>
    <t>Approfondimento su centri di investimento: le misure di redditività e le tecniche finanziarie (ROI, reddito residuale, EVA).  (Le business unit/divisioni e i prezzi di trasferimento). Sintesi su assegnabilità delle diverse misure ai diversi livelli organizzativi.   Gli indicatori non finanziari. La Balanced Scorecard.</t>
  </si>
  <si>
    <t>Libro di testo</t>
  </si>
  <si>
    <t xml:space="preserve">G. Azzone: Sistemi di controllo di gestione_ metodi, strumenti e applicazioni </t>
  </si>
  <si>
    <t>Nuova edizione aggiornata di Innovare il sistema di controllo di gestione, ETA S, 2006.</t>
  </si>
  <si>
    <t>Libri consigliati</t>
  </si>
  <si>
    <t xml:space="preserve">G.Oriani: Come riprogettare i processi aziendali (Cap1-11), nuova ed. Guerini </t>
  </si>
  <si>
    <t>Modalità opzionale</t>
  </si>
  <si>
    <t>possibilità di seguire corso in lingua inglese in modalità "seminariale"</t>
  </si>
  <si>
    <t>Modalità d'esame</t>
  </si>
  <si>
    <t>progetto</t>
  </si>
  <si>
    <t>prof Raimondi</t>
  </si>
  <si>
    <t>prova scritta</t>
  </si>
  <si>
    <t>esercizi numerici + domanda di teoria su parte prof. Raimondi (questa vale 10 punti max su punteggio totale di 30 della prova scritta)</t>
  </si>
  <si>
    <t>2/3 votazione complessiva</t>
  </si>
  <si>
    <t>giorno settimana</t>
  </si>
  <si>
    <t>numero</t>
  </si>
  <si>
    <t>ebook  fornito dai docenti</t>
  </si>
  <si>
    <t>teoria ed esercizi varianze</t>
  </si>
  <si>
    <t xml:space="preserve">Segue il controllo di gestione a fini di supporto decisionale: eliminazione/introduzione di un prodotto/servizio e il concetto di margine di contribuzione di secondo grado; make or buy; ordini speciali </t>
  </si>
  <si>
    <t>da consegnare 10 giorni prima rispetto allo scritto; valore 1/3 votazione complessiva</t>
  </si>
  <si>
    <t xml:space="preserve">esercizi budget </t>
  </si>
  <si>
    <t>riepilogo</t>
  </si>
  <si>
    <t>lezione sospesa per lauree</t>
  </si>
  <si>
    <t>lezione sospesa per miei impegni di dottorato</t>
  </si>
  <si>
    <t>Bacan/Lazzarotti</t>
  </si>
  <si>
    <t>Segue analisi leva operativa + Esercizi su analisi costi/volumi/risultati</t>
  </si>
  <si>
    <t>tot Raimondi</t>
  </si>
  <si>
    <t>tot Lazzarotti</t>
  </si>
  <si>
    <t>no lezione</t>
  </si>
  <si>
    <t>L</t>
  </si>
  <si>
    <t>cap.11 ebook</t>
  </si>
  <si>
    <t>cap.15 ebook</t>
  </si>
  <si>
    <t>lezioni</t>
  </si>
  <si>
    <t>lezione sospesa</t>
  </si>
  <si>
    <t>scostamenti costi anche fissi e ricavi</t>
  </si>
  <si>
    <t>abc</t>
  </si>
  <si>
    <t>reporting full e direct</t>
  </si>
  <si>
    <t>fotocopie</t>
  </si>
  <si>
    <t>centri di profitto, misure e BSC</t>
  </si>
  <si>
    <t>prezzo</t>
  </si>
  <si>
    <t>lezione sospesa per convegno  Cattaneo</t>
  </si>
  <si>
    <t>ABC teoria ed esercizi</t>
  </si>
  <si>
    <t>cap 7 Garrison: consegnate fotocopie</t>
  </si>
  <si>
    <t xml:space="preserve">Il reporting e la struttura del sistema di controllo di gestione, per centri di responsabilità: centri di costo, di ricavo, di spesa, centri di profitto, centri di investimento. Full costing e variable costing, conti economici parziali per divisione e linea di prodotto.         
 </t>
  </si>
  <si>
    <t>scostamenti costi di dettaglio  + scostamenti ricavi</t>
  </si>
  <si>
    <t xml:space="preserve">esercizi  </t>
  </si>
  <si>
    <t>cap.10 ebook + fotocopia/file per formule ricavi</t>
  </si>
  <si>
    <t xml:space="preserve">cap.12 ebook FINO A P.415; consegnate fotocopie esercizi cap. 6 Garrison </t>
  </si>
  <si>
    <t xml:space="preserve">La definizione tradizionale dei prezzi e il concetto di markup,    Approfondimento sull'oggetto di rilevazione nuovo prodotto/servizio: la valutazione delle prestazioni dei prodotti/servizi lungo tutto il ciclo di vita. Il Target costing e il Life Cycle costing. </t>
  </si>
  <si>
    <t>testimonianza Accenture</t>
  </si>
  <si>
    <t>simulazione</t>
  </si>
  <si>
    <t>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</si>
</sst>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4" fillId="4" borderId="1" xfId="0" applyFont="1" applyFill="1" applyBorder="1"/>
    <xf numFmtId="0" fontId="4" fillId="0" borderId="1" xfId="0" applyFont="1" applyFill="1" applyBorder="1" applyAlignment="1">
      <alignment wrapText="1"/>
    </xf>
    <xf numFmtId="17" fontId="4" fillId="0" borderId="1" xfId="0" quotePrefix="1" applyNumberFormat="1" applyFont="1" applyBorder="1" applyAlignment="1">
      <alignment wrapText="1"/>
    </xf>
    <xf numFmtId="1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Fill="1" applyBorder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/>
    <xf numFmtId="0" fontId="4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16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3" fillId="0" borderId="1" xfId="0" applyFont="1" applyBorder="1"/>
    <xf numFmtId="16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/>
    <xf numFmtId="0" fontId="4" fillId="0" borderId="1" xfId="0" applyNumberFormat="1" applyFont="1" applyBorder="1" applyAlignment="1">
      <alignment wrapText="1"/>
    </xf>
    <xf numFmtId="0" fontId="1" fillId="4" borderId="1" xfId="0" applyFont="1" applyFill="1" applyBorder="1"/>
    <xf numFmtId="16" fontId="3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6" fontId="3" fillId="7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/>
    <xf numFmtId="0" fontId="0" fillId="0" borderId="0" xfId="0" applyFill="1"/>
    <xf numFmtId="17" fontId="4" fillId="0" borderId="1" xfId="0" quotePrefix="1" applyNumberFormat="1" applyFont="1" applyFill="1" applyBorder="1" applyAlignment="1">
      <alignment wrapText="1"/>
    </xf>
    <xf numFmtId="0" fontId="1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0" fillId="7" borderId="1" xfId="0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4" fillId="7" borderId="1" xfId="0" applyFont="1" applyFill="1" applyBorder="1"/>
    <xf numFmtId="0" fontId="3" fillId="0" borderId="3" xfId="0" applyFont="1" applyBorder="1" applyAlignment="1">
      <alignment horizontal="center" vertical="center"/>
    </xf>
    <xf numFmtId="17" fontId="4" fillId="0" borderId="3" xfId="0" quotePrefix="1" applyNumberFormat="1" applyFont="1" applyBorder="1" applyAlignment="1">
      <alignment wrapText="1"/>
    </xf>
    <xf numFmtId="0" fontId="0" fillId="0" borderId="0" xfId="0" applyBorder="1"/>
    <xf numFmtId="0" fontId="1" fillId="0" borderId="1" xfId="0" applyFont="1" applyBorder="1"/>
    <xf numFmtId="0" fontId="0" fillId="7" borderId="0" xfId="0" applyFont="1" applyFill="1"/>
    <xf numFmtId="0" fontId="1" fillId="7" borderId="1" xfId="0" applyFont="1" applyFill="1" applyBorder="1"/>
    <xf numFmtId="17" fontId="4" fillId="7" borderId="1" xfId="0" quotePrefix="1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16" fontId="4" fillId="0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6" fontId="3" fillId="8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1" fillId="7" borderId="0" xfId="0" applyFont="1" applyFill="1"/>
    <xf numFmtId="0" fontId="0" fillId="7" borderId="0" xfId="0" applyFill="1" applyAlignment="1">
      <alignment wrapText="1"/>
    </xf>
    <xf numFmtId="0" fontId="2" fillId="0" borderId="1" xfId="0" applyFont="1" applyBorder="1"/>
    <xf numFmtId="0" fontId="1" fillId="0" borderId="1" xfId="0" applyFont="1" applyFill="1" applyBorder="1" applyAlignment="1">
      <alignment wrapText="1"/>
    </xf>
    <xf numFmtId="0" fontId="0" fillId="7" borderId="0" xfId="0" applyFill="1"/>
    <xf numFmtId="0" fontId="0" fillId="9" borderId="1" xfId="0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6" fontId="3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wrapText="1"/>
    </xf>
    <xf numFmtId="0" fontId="4" fillId="9" borderId="1" xfId="0" applyFont="1" applyFill="1" applyBorder="1"/>
    <xf numFmtId="17" fontId="4" fillId="9" borderId="1" xfId="0" quotePrefix="1" applyNumberFormat="1" applyFont="1" applyFill="1" applyBorder="1" applyAlignment="1">
      <alignment wrapText="1"/>
    </xf>
    <xf numFmtId="0" fontId="1" fillId="7" borderId="0" xfId="0" applyFont="1" applyFill="1" applyAlignment="1">
      <alignment wrapText="1"/>
    </xf>
    <xf numFmtId="0" fontId="1" fillId="0" borderId="6" xfId="0" applyFont="1" applyFill="1" applyBorder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16" fontId="0" fillId="0" borderId="0" xfId="0" applyNumberFormat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tabSelected="1" topLeftCell="A29" zoomScale="115" workbookViewId="0">
      <selection activeCell="D47" sqref="D47"/>
    </sheetView>
  </sheetViews>
  <sheetFormatPr baseColWidth="10" defaultColWidth="8.83203125" defaultRowHeight="13" x14ac:dyDescent="0.15"/>
  <cols>
    <col min="1" max="1" width="13.6640625" style="31" bestFit="1" customWidth="1"/>
    <col min="2" max="2" width="11.6640625" customWidth="1"/>
    <col min="3" max="3" width="15.83203125" customWidth="1"/>
    <col min="5" max="5" width="29.5" bestFit="1" customWidth="1"/>
    <col min="6" max="6" width="22.1640625" customWidth="1"/>
    <col min="7" max="7" width="15" bestFit="1" customWidth="1"/>
    <col min="8" max="8" width="12.33203125" customWidth="1"/>
    <col min="10" max="10" width="27.1640625" customWidth="1"/>
  </cols>
  <sheetData>
    <row r="1" spans="1:10" x14ac:dyDescent="0.15">
      <c r="A1" s="1"/>
      <c r="B1" s="4"/>
      <c r="C1" s="86" t="s">
        <v>0</v>
      </c>
      <c r="D1" s="87"/>
      <c r="E1" s="87"/>
      <c r="F1" s="87"/>
      <c r="G1" s="87"/>
      <c r="H1" s="88"/>
    </row>
    <row r="2" spans="1:10" ht="28" x14ac:dyDescent="0.15">
      <c r="A2" s="32" t="s">
        <v>47</v>
      </c>
      <c r="B2" s="33" t="s">
        <v>46</v>
      </c>
      <c r="C2" s="6" t="s">
        <v>1</v>
      </c>
      <c r="D2" s="6" t="s">
        <v>2</v>
      </c>
      <c r="E2" s="6" t="s">
        <v>3</v>
      </c>
      <c r="F2" s="6" t="s">
        <v>4</v>
      </c>
      <c r="G2" s="7" t="s">
        <v>5</v>
      </c>
      <c r="H2" s="55" t="s">
        <v>6</v>
      </c>
      <c r="I2" s="57"/>
      <c r="J2" s="57"/>
    </row>
    <row r="3" spans="1:10" ht="70" x14ac:dyDescent="0.15">
      <c r="A3" s="5">
        <v>1</v>
      </c>
      <c r="B3" s="8" t="s">
        <v>7</v>
      </c>
      <c r="C3" s="9">
        <v>43516</v>
      </c>
      <c r="D3" s="8">
        <v>4</v>
      </c>
      <c r="E3" s="10" t="s">
        <v>8</v>
      </c>
      <c r="F3" s="11" t="s">
        <v>9</v>
      </c>
      <c r="G3" s="12" t="s">
        <v>10</v>
      </c>
      <c r="H3" s="56" t="s">
        <v>11</v>
      </c>
      <c r="I3" s="48"/>
      <c r="J3" s="57"/>
    </row>
    <row r="4" spans="1:10" ht="28" x14ac:dyDescent="0.15">
      <c r="A4" s="5">
        <v>2</v>
      </c>
      <c r="B4" s="8" t="s">
        <v>12</v>
      </c>
      <c r="C4" s="14">
        <v>43517</v>
      </c>
      <c r="D4" s="8">
        <v>4</v>
      </c>
      <c r="E4" s="18" t="s">
        <v>13</v>
      </c>
      <c r="F4" s="15" t="s">
        <v>17</v>
      </c>
      <c r="G4" s="16" t="s">
        <v>14</v>
      </c>
      <c r="H4" s="56" t="s">
        <v>11</v>
      </c>
      <c r="I4" s="48"/>
      <c r="J4" s="57"/>
    </row>
    <row r="5" spans="1:10" ht="42" x14ac:dyDescent="0.15">
      <c r="A5" s="1">
        <v>3</v>
      </c>
      <c r="B5" s="8" t="s">
        <v>7</v>
      </c>
      <c r="C5" s="9">
        <v>43523</v>
      </c>
      <c r="D5" s="8">
        <v>4</v>
      </c>
      <c r="E5" s="63" t="s">
        <v>57</v>
      </c>
      <c r="F5" s="11" t="s">
        <v>9</v>
      </c>
      <c r="G5" s="16" t="s">
        <v>15</v>
      </c>
      <c r="H5" s="56" t="s">
        <v>11</v>
      </c>
      <c r="I5" s="48"/>
      <c r="J5" s="57"/>
    </row>
    <row r="6" spans="1:10" ht="84" x14ac:dyDescent="0.15">
      <c r="A6" s="1">
        <v>4</v>
      </c>
      <c r="B6" s="8" t="s">
        <v>12</v>
      </c>
      <c r="C6" s="14">
        <v>43524</v>
      </c>
      <c r="D6" s="5">
        <v>4</v>
      </c>
      <c r="E6" s="18" t="s">
        <v>16</v>
      </c>
      <c r="F6" s="15" t="s">
        <v>17</v>
      </c>
      <c r="G6" s="12" t="s">
        <v>18</v>
      </c>
      <c r="H6" s="56" t="s">
        <v>11</v>
      </c>
      <c r="I6" s="48"/>
      <c r="J6" s="57"/>
    </row>
    <row r="7" spans="1:10" ht="98" x14ac:dyDescent="0.15">
      <c r="A7" s="5">
        <v>5</v>
      </c>
      <c r="B7" s="8" t="s">
        <v>7</v>
      </c>
      <c r="C7" s="9">
        <v>43530</v>
      </c>
      <c r="D7" s="8">
        <v>4</v>
      </c>
      <c r="E7" s="52" t="s">
        <v>50</v>
      </c>
      <c r="F7" s="11" t="s">
        <v>9</v>
      </c>
      <c r="G7" s="16" t="s">
        <v>19</v>
      </c>
      <c r="H7" s="56" t="s">
        <v>11</v>
      </c>
      <c r="I7" s="57"/>
      <c r="J7" s="57"/>
    </row>
    <row r="8" spans="1:10" ht="112" x14ac:dyDescent="0.15">
      <c r="A8" s="5">
        <v>6</v>
      </c>
      <c r="B8" s="8" t="s">
        <v>12</v>
      </c>
      <c r="C8" s="14">
        <v>43531</v>
      </c>
      <c r="D8" s="5">
        <v>4</v>
      </c>
      <c r="E8" s="18" t="s">
        <v>20</v>
      </c>
      <c r="F8" s="15" t="s">
        <v>17</v>
      </c>
      <c r="G8" s="12" t="s">
        <v>18</v>
      </c>
      <c r="H8" s="13" t="s">
        <v>11</v>
      </c>
    </row>
    <row r="9" spans="1:10" ht="56" x14ac:dyDescent="0.15">
      <c r="A9" s="5">
        <v>7</v>
      </c>
      <c r="B9" s="8" t="s">
        <v>7</v>
      </c>
      <c r="C9" s="9">
        <v>43537</v>
      </c>
      <c r="D9" s="19">
        <v>4</v>
      </c>
      <c r="E9" s="37" t="s">
        <v>21</v>
      </c>
      <c r="F9" s="11" t="s">
        <v>9</v>
      </c>
      <c r="G9" s="16" t="s">
        <v>19</v>
      </c>
      <c r="H9" s="56" t="s">
        <v>11</v>
      </c>
    </row>
    <row r="10" spans="1:10" ht="70" x14ac:dyDescent="0.15">
      <c r="A10" s="5">
        <v>8</v>
      </c>
      <c r="B10" s="8" t="s">
        <v>12</v>
      </c>
      <c r="C10" s="14">
        <v>43538</v>
      </c>
      <c r="D10" s="8">
        <v>4</v>
      </c>
      <c r="E10" s="18" t="s">
        <v>22</v>
      </c>
      <c r="F10" s="15" t="s">
        <v>17</v>
      </c>
      <c r="G10" s="12" t="s">
        <v>23</v>
      </c>
      <c r="H10" s="13" t="s">
        <v>11</v>
      </c>
    </row>
    <row r="11" spans="1:10" ht="84" x14ac:dyDescent="0.15">
      <c r="A11" s="5">
        <v>9</v>
      </c>
      <c r="B11" s="8" t="s">
        <v>7</v>
      </c>
      <c r="C11" s="9">
        <v>43544</v>
      </c>
      <c r="D11" s="19">
        <v>4</v>
      </c>
      <c r="E11" s="12" t="s">
        <v>24</v>
      </c>
      <c r="F11" s="20" t="s">
        <v>9</v>
      </c>
      <c r="G11" s="3" t="s">
        <v>25</v>
      </c>
      <c r="H11" s="13" t="s">
        <v>11</v>
      </c>
    </row>
    <row r="12" spans="1:10" ht="70" x14ac:dyDescent="0.15">
      <c r="A12" s="5">
        <v>10</v>
      </c>
      <c r="B12" s="8" t="s">
        <v>12</v>
      </c>
      <c r="C12" s="14">
        <v>43545</v>
      </c>
      <c r="D12" s="8">
        <v>4</v>
      </c>
      <c r="E12" s="18" t="s">
        <v>26</v>
      </c>
      <c r="F12" s="15" t="s">
        <v>17</v>
      </c>
      <c r="G12" s="12" t="s">
        <v>23</v>
      </c>
      <c r="H12" s="13" t="s">
        <v>11</v>
      </c>
    </row>
    <row r="13" spans="1:10" ht="98" x14ac:dyDescent="0.15">
      <c r="A13" s="5">
        <v>11</v>
      </c>
      <c r="B13" s="8" t="s">
        <v>7</v>
      </c>
      <c r="C13" s="9">
        <v>43551</v>
      </c>
      <c r="D13" s="8">
        <v>4</v>
      </c>
      <c r="E13" s="12" t="s">
        <v>27</v>
      </c>
      <c r="F13" s="20" t="s">
        <v>9</v>
      </c>
      <c r="G13" s="3" t="s">
        <v>25</v>
      </c>
      <c r="H13" s="13" t="s">
        <v>11</v>
      </c>
    </row>
    <row r="14" spans="1:10" ht="84" x14ac:dyDescent="0.15">
      <c r="A14" s="5">
        <v>12</v>
      </c>
      <c r="B14" s="8" t="s">
        <v>12</v>
      </c>
      <c r="C14" s="14">
        <v>43552</v>
      </c>
      <c r="D14" s="8">
        <v>4</v>
      </c>
      <c r="E14" s="18" t="s">
        <v>30</v>
      </c>
      <c r="F14" s="15" t="s">
        <v>17</v>
      </c>
      <c r="G14" s="16" t="s">
        <v>31</v>
      </c>
      <c r="H14" s="13" t="s">
        <v>11</v>
      </c>
    </row>
    <row r="15" spans="1:10" ht="14" x14ac:dyDescent="0.15">
      <c r="A15" s="5">
        <v>13</v>
      </c>
      <c r="B15" s="32" t="s">
        <v>7</v>
      </c>
      <c r="C15" s="9">
        <v>43558</v>
      </c>
      <c r="D15" s="19">
        <v>4</v>
      </c>
      <c r="E15" s="58" t="s">
        <v>52</v>
      </c>
      <c r="F15" s="20" t="s">
        <v>9</v>
      </c>
      <c r="G15" s="3" t="s">
        <v>25</v>
      </c>
      <c r="H15" s="13" t="s">
        <v>11</v>
      </c>
    </row>
    <row r="16" spans="1:10" s="36" customFormat="1" x14ac:dyDescent="0.15">
      <c r="A16" s="40">
        <v>14</v>
      </c>
      <c r="B16" s="40" t="s">
        <v>12</v>
      </c>
      <c r="C16" s="41" t="s">
        <v>60</v>
      </c>
      <c r="D16" s="40"/>
      <c r="E16" s="60"/>
      <c r="F16" s="54"/>
      <c r="G16" s="60"/>
      <c r="H16" s="61"/>
    </row>
    <row r="17" spans="1:14" s="45" customFormat="1" ht="28" x14ac:dyDescent="0.15">
      <c r="A17" s="19">
        <v>15</v>
      </c>
      <c r="B17" s="34" t="s">
        <v>7</v>
      </c>
      <c r="C17" s="41">
        <v>43565</v>
      </c>
      <c r="D17" s="34">
        <v>4</v>
      </c>
      <c r="E17" s="80" t="s">
        <v>72</v>
      </c>
      <c r="F17" s="54"/>
      <c r="G17" s="35" t="s">
        <v>28</v>
      </c>
      <c r="H17" s="44" t="s">
        <v>11</v>
      </c>
    </row>
    <row r="18" spans="1:14" ht="14" x14ac:dyDescent="0.15">
      <c r="A18" s="5">
        <v>16</v>
      </c>
      <c r="B18" s="8" t="s">
        <v>12</v>
      </c>
      <c r="C18" s="39">
        <v>43566</v>
      </c>
      <c r="D18" s="19">
        <v>4</v>
      </c>
      <c r="E18" s="21" t="s">
        <v>49</v>
      </c>
      <c r="F18" s="42" t="s">
        <v>9</v>
      </c>
      <c r="G18" s="35" t="s">
        <v>29</v>
      </c>
      <c r="H18" s="13" t="s">
        <v>11</v>
      </c>
      <c r="J18" s="36"/>
    </row>
    <row r="19" spans="1:14" x14ac:dyDescent="0.15">
      <c r="A19" s="51"/>
      <c r="B19" s="40"/>
      <c r="C19" s="41">
        <v>43572</v>
      </c>
      <c r="D19" s="51"/>
      <c r="E19" s="59" t="s">
        <v>54</v>
      </c>
      <c r="F19" s="54"/>
      <c r="G19" s="60"/>
      <c r="H19" s="61"/>
    </row>
    <row r="20" spans="1:14" x14ac:dyDescent="0.15">
      <c r="A20" s="5">
        <v>17</v>
      </c>
      <c r="B20" s="5" t="s">
        <v>12</v>
      </c>
      <c r="C20" s="41">
        <v>43573</v>
      </c>
      <c r="D20" s="51">
        <v>4</v>
      </c>
      <c r="E20" s="69" t="s">
        <v>65</v>
      </c>
      <c r="F20" s="54" t="s">
        <v>9</v>
      </c>
      <c r="G20" s="73"/>
      <c r="H20" s="73"/>
      <c r="I20" s="43"/>
      <c r="J20" s="43"/>
    </row>
    <row r="21" spans="1:14" x14ac:dyDescent="0.15">
      <c r="A21" s="5">
        <v>18</v>
      </c>
      <c r="B21" s="5"/>
      <c r="C21" s="65">
        <v>43587</v>
      </c>
      <c r="D21" s="19"/>
      <c r="E21" s="81" t="s">
        <v>53</v>
      </c>
      <c r="F21" s="15" t="s">
        <v>17</v>
      </c>
      <c r="G21" s="43"/>
      <c r="H21" s="43"/>
    </row>
    <row r="22" spans="1:14" ht="56" x14ac:dyDescent="0.15">
      <c r="A22" s="5">
        <v>19</v>
      </c>
      <c r="B22" s="8" t="s">
        <v>7</v>
      </c>
      <c r="C22" s="39">
        <v>43593</v>
      </c>
      <c r="D22" s="19">
        <v>4</v>
      </c>
      <c r="E22" s="52" t="s">
        <v>76</v>
      </c>
      <c r="F22" s="42" t="s">
        <v>9</v>
      </c>
      <c r="G22" s="72" t="s">
        <v>78</v>
      </c>
      <c r="H22" s="13" t="s">
        <v>11</v>
      </c>
    </row>
    <row r="23" spans="1:14" ht="14" x14ac:dyDescent="0.15">
      <c r="A23" s="5">
        <v>20</v>
      </c>
      <c r="B23" s="8" t="s">
        <v>12</v>
      </c>
      <c r="C23" s="39">
        <v>43594</v>
      </c>
      <c r="D23" s="19">
        <v>4</v>
      </c>
      <c r="E23" s="62" t="s">
        <v>77</v>
      </c>
      <c r="F23" s="42" t="s">
        <v>9</v>
      </c>
      <c r="G23" s="12"/>
      <c r="H23" s="13" t="s">
        <v>11</v>
      </c>
      <c r="L23" s="36"/>
    </row>
    <row r="24" spans="1:14" ht="28" x14ac:dyDescent="0.15">
      <c r="A24" s="74"/>
      <c r="B24" s="75" t="s">
        <v>7</v>
      </c>
      <c r="C24" s="76">
        <v>43600</v>
      </c>
      <c r="D24" s="74"/>
      <c r="E24" s="77" t="s">
        <v>55</v>
      </c>
      <c r="F24" s="78"/>
      <c r="G24" s="77"/>
      <c r="H24" s="79"/>
      <c r="I24" s="83"/>
      <c r="J24" s="84"/>
      <c r="K24" s="83"/>
      <c r="L24" s="83"/>
      <c r="N24" s="36"/>
    </row>
    <row r="25" spans="1:14" ht="42" x14ac:dyDescent="0.15">
      <c r="A25" s="5">
        <v>21</v>
      </c>
      <c r="B25" s="8" t="s">
        <v>12</v>
      </c>
      <c r="C25" s="39">
        <v>43601</v>
      </c>
      <c r="D25" s="19">
        <v>4</v>
      </c>
      <c r="E25" t="s">
        <v>73</v>
      </c>
      <c r="F25" s="42" t="s">
        <v>9</v>
      </c>
      <c r="G25" s="82" t="s">
        <v>74</v>
      </c>
      <c r="H25" s="13" t="s">
        <v>11</v>
      </c>
      <c r="N25" s="36"/>
    </row>
    <row r="26" spans="1:14" ht="126" x14ac:dyDescent="0.15">
      <c r="A26" s="5">
        <v>22</v>
      </c>
      <c r="B26" s="8" t="s">
        <v>61</v>
      </c>
      <c r="C26" s="39">
        <v>43605</v>
      </c>
      <c r="D26" s="19"/>
      <c r="E26" s="12" t="s">
        <v>75</v>
      </c>
      <c r="F26" s="42" t="s">
        <v>9</v>
      </c>
      <c r="G26" s="21" t="s">
        <v>79</v>
      </c>
      <c r="H26" s="13" t="s">
        <v>11</v>
      </c>
      <c r="J26" s="36"/>
      <c r="N26" s="36"/>
    </row>
    <row r="27" spans="1:14" ht="28" x14ac:dyDescent="0.15">
      <c r="A27" s="51"/>
      <c r="B27" s="40" t="s">
        <v>7</v>
      </c>
      <c r="C27" s="41">
        <v>43607</v>
      </c>
      <c r="D27" s="66"/>
      <c r="E27" s="70" t="s">
        <v>55</v>
      </c>
      <c r="F27" s="60" t="s">
        <v>9</v>
      </c>
      <c r="G27" s="67"/>
      <c r="H27" s="61"/>
      <c r="I27" s="43"/>
      <c r="J27" s="45"/>
    </row>
    <row r="28" spans="1:14" ht="140" x14ac:dyDescent="0.15">
      <c r="A28" s="5">
        <v>23</v>
      </c>
      <c r="B28" s="8" t="s">
        <v>12</v>
      </c>
      <c r="C28" s="9">
        <v>43608</v>
      </c>
      <c r="D28" s="26">
        <v>4</v>
      </c>
      <c r="E28" s="12" t="s">
        <v>32</v>
      </c>
      <c r="F28" s="38" t="s">
        <v>9</v>
      </c>
      <c r="G28" s="35" t="s">
        <v>62</v>
      </c>
      <c r="H28" s="13" t="s">
        <v>11</v>
      </c>
    </row>
    <row r="29" spans="1:14" ht="14" x14ac:dyDescent="0.15">
      <c r="A29" s="68">
        <v>24</v>
      </c>
      <c r="B29" s="8" t="s">
        <v>61</v>
      </c>
      <c r="C29" s="9">
        <v>43612</v>
      </c>
      <c r="D29" s="26">
        <v>2</v>
      </c>
      <c r="E29" s="62" t="s">
        <v>81</v>
      </c>
      <c r="F29" s="38" t="s">
        <v>56</v>
      </c>
      <c r="H29" s="13" t="s">
        <v>83</v>
      </c>
    </row>
    <row r="30" spans="1:14" ht="112" x14ac:dyDescent="0.15">
      <c r="A30" s="31">
        <v>25</v>
      </c>
      <c r="B30" s="46" t="s">
        <v>7</v>
      </c>
      <c r="C30" s="9">
        <v>43614</v>
      </c>
      <c r="D30" s="19">
        <v>4</v>
      </c>
      <c r="E30" s="25" t="s">
        <v>80</v>
      </c>
      <c r="F30" s="38" t="s">
        <v>9</v>
      </c>
      <c r="G30" s="35" t="s">
        <v>63</v>
      </c>
      <c r="H30" s="13" t="s">
        <v>11</v>
      </c>
      <c r="J30" s="36" t="s">
        <v>82</v>
      </c>
      <c r="K30" s="36">
        <v>4</v>
      </c>
      <c r="L30" s="85">
        <v>43622</v>
      </c>
    </row>
    <row r="31" spans="1:14" x14ac:dyDescent="0.15">
      <c r="A31" s="49"/>
      <c r="B31" s="50"/>
      <c r="C31" s="24"/>
      <c r="D31" s="49">
        <f>SUM(D3:D30) +K30</f>
        <v>90</v>
      </c>
      <c r="E31" s="53"/>
      <c r="F31" s="3"/>
      <c r="G31" s="3"/>
      <c r="H31" s="3"/>
    </row>
    <row r="32" spans="1:14" x14ac:dyDescent="0.15">
      <c r="A32" s="49" t="s">
        <v>58</v>
      </c>
      <c r="B32" s="50"/>
      <c r="C32" s="24"/>
      <c r="D32" s="49">
        <f>F32*4</f>
        <v>28</v>
      </c>
      <c r="E32" s="53"/>
      <c r="F32" s="3">
        <f>COUNTIF(F3:F29,"Raimondi")</f>
        <v>7</v>
      </c>
      <c r="G32" s="35" t="s">
        <v>64</v>
      </c>
      <c r="H32" s="3"/>
    </row>
    <row r="33" spans="1:8" ht="14" x14ac:dyDescent="0.15">
      <c r="A33" s="64" t="s">
        <v>59</v>
      </c>
      <c r="B33" s="1"/>
      <c r="C33" s="27"/>
      <c r="D33" s="49">
        <f>F33*4</f>
        <v>60</v>
      </c>
      <c r="E33" s="23"/>
      <c r="F33" s="3">
        <f>COUNTIF(F3:F29,"Lazzarotti")</f>
        <v>15</v>
      </c>
      <c r="G33" s="72" t="s">
        <v>64</v>
      </c>
      <c r="H33" s="22"/>
    </row>
    <row r="34" spans="1:8" x14ac:dyDescent="0.15">
      <c r="A34" s="1"/>
      <c r="B34" s="1"/>
      <c r="C34" s="28" t="s">
        <v>33</v>
      </c>
      <c r="D34" s="2"/>
      <c r="E34" s="2"/>
      <c r="F34" s="2"/>
      <c r="G34" s="3"/>
      <c r="H34" s="17"/>
    </row>
    <row r="35" spans="1:8" x14ac:dyDescent="0.15">
      <c r="A35" s="1"/>
      <c r="B35" s="1"/>
      <c r="C35" s="2" t="s">
        <v>34</v>
      </c>
      <c r="D35" s="2"/>
      <c r="E35" s="2"/>
      <c r="F35" s="2"/>
      <c r="G35" s="3"/>
      <c r="H35" s="17"/>
    </row>
    <row r="36" spans="1:8" x14ac:dyDescent="0.15">
      <c r="A36" s="1"/>
      <c r="B36" s="1"/>
      <c r="C36" s="2" t="s">
        <v>35</v>
      </c>
      <c r="D36" s="2"/>
      <c r="E36" s="2"/>
      <c r="F36" s="2"/>
      <c r="G36" s="3"/>
      <c r="H36" s="17"/>
    </row>
    <row r="37" spans="1:8" x14ac:dyDescent="0.15">
      <c r="A37" s="1"/>
      <c r="B37" s="1"/>
      <c r="C37" s="50" t="s">
        <v>48</v>
      </c>
      <c r="D37" s="71"/>
      <c r="E37" s="2"/>
      <c r="F37" s="2"/>
      <c r="G37" s="3"/>
      <c r="H37" s="17"/>
    </row>
    <row r="38" spans="1:8" x14ac:dyDescent="0.15">
      <c r="A38" s="1"/>
      <c r="B38" s="1"/>
      <c r="C38" s="2"/>
      <c r="D38" s="2"/>
      <c r="E38" s="2"/>
      <c r="F38" s="2"/>
      <c r="G38" s="3"/>
      <c r="H38" s="17"/>
    </row>
    <row r="39" spans="1:8" x14ac:dyDescent="0.15">
      <c r="A39" s="1"/>
      <c r="B39" s="1"/>
      <c r="C39" s="28" t="s">
        <v>36</v>
      </c>
      <c r="D39" s="2"/>
      <c r="E39" s="2"/>
      <c r="F39" s="2"/>
      <c r="G39" s="3"/>
      <c r="H39" s="17"/>
    </row>
    <row r="40" spans="1:8" x14ac:dyDescent="0.15">
      <c r="A40" s="1"/>
      <c r="B40" s="1"/>
      <c r="C40" s="2" t="s">
        <v>37</v>
      </c>
      <c r="D40" s="2"/>
      <c r="E40" s="2"/>
      <c r="F40" s="2"/>
      <c r="G40" s="3"/>
      <c r="H40" s="17"/>
    </row>
    <row r="41" spans="1:8" x14ac:dyDescent="0.15">
      <c r="A41" s="1"/>
      <c r="B41" s="1"/>
      <c r="C41" s="2"/>
      <c r="D41" s="2"/>
      <c r="E41" s="2"/>
      <c r="F41" s="2"/>
      <c r="G41" s="3"/>
      <c r="H41" s="17"/>
    </row>
    <row r="42" spans="1:8" x14ac:dyDescent="0.15">
      <c r="A42" s="1"/>
      <c r="B42" s="1"/>
      <c r="C42" s="28" t="s">
        <v>38</v>
      </c>
      <c r="D42" s="2" t="s">
        <v>39</v>
      </c>
      <c r="E42" s="2"/>
      <c r="F42" s="2"/>
      <c r="G42" s="3"/>
      <c r="H42" s="17"/>
    </row>
    <row r="43" spans="1:8" x14ac:dyDescent="0.15">
      <c r="A43" s="1"/>
      <c r="B43" s="1"/>
      <c r="C43" s="2"/>
      <c r="D43" s="2"/>
      <c r="E43" s="2"/>
      <c r="F43" s="2"/>
      <c r="G43" s="3"/>
      <c r="H43" s="17"/>
    </row>
    <row r="44" spans="1:8" x14ac:dyDescent="0.15">
      <c r="A44" s="1"/>
      <c r="B44" s="1"/>
      <c r="C44" s="28" t="s">
        <v>40</v>
      </c>
      <c r="D44" s="2"/>
      <c r="E44" s="2"/>
      <c r="F44" s="2"/>
      <c r="G44" s="3"/>
      <c r="H44" s="17"/>
    </row>
    <row r="45" spans="1:8" ht="56" x14ac:dyDescent="0.15">
      <c r="A45" s="1"/>
      <c r="B45" s="1"/>
      <c r="C45" s="16" t="s">
        <v>41</v>
      </c>
      <c r="D45" s="2"/>
      <c r="E45" s="16" t="s">
        <v>42</v>
      </c>
      <c r="F45" s="21" t="s">
        <v>51</v>
      </c>
      <c r="G45" s="3"/>
      <c r="H45" s="17"/>
    </row>
    <row r="46" spans="1:8" ht="70" x14ac:dyDescent="0.15">
      <c r="A46" s="1"/>
      <c r="B46" s="1"/>
      <c r="C46" s="16" t="s">
        <v>43</v>
      </c>
      <c r="D46" s="2"/>
      <c r="E46" s="12" t="s">
        <v>44</v>
      </c>
      <c r="F46" s="29" t="s">
        <v>45</v>
      </c>
      <c r="G46" s="3"/>
      <c r="H46" s="17"/>
    </row>
    <row r="47" spans="1:8" x14ac:dyDescent="0.15">
      <c r="A47" s="1"/>
      <c r="B47" s="1"/>
      <c r="C47" s="3"/>
      <c r="D47" s="3"/>
      <c r="E47" s="2"/>
      <c r="F47" s="2"/>
      <c r="G47" s="3"/>
      <c r="H47" s="17"/>
    </row>
    <row r="48" spans="1:8" x14ac:dyDescent="0.15">
      <c r="A48" s="1"/>
      <c r="B48" s="26"/>
      <c r="C48" s="26"/>
      <c r="D48" s="3"/>
      <c r="E48" s="35"/>
      <c r="F48" s="2"/>
      <c r="G48" s="3"/>
      <c r="H48" s="17"/>
    </row>
    <row r="49" spans="1:8" x14ac:dyDescent="0.15">
      <c r="A49" s="1"/>
      <c r="B49" s="26"/>
      <c r="C49" s="26"/>
      <c r="D49" s="3"/>
      <c r="E49" s="35"/>
      <c r="F49" s="2"/>
      <c r="G49" s="3"/>
      <c r="H49" s="17"/>
    </row>
    <row r="50" spans="1:8" x14ac:dyDescent="0.15">
      <c r="A50" s="1"/>
      <c r="B50" s="26"/>
      <c r="C50" s="26"/>
      <c r="D50" s="3"/>
      <c r="E50" s="35"/>
      <c r="F50" s="2"/>
      <c r="G50" s="3"/>
      <c r="H50" s="17"/>
    </row>
    <row r="51" spans="1:8" x14ac:dyDescent="0.15">
      <c r="A51" s="1"/>
      <c r="B51" s="26"/>
      <c r="C51" s="47"/>
      <c r="D51" s="3"/>
      <c r="E51" s="3"/>
      <c r="F51" s="2"/>
      <c r="G51" s="3"/>
      <c r="H51" s="17"/>
    </row>
    <row r="52" spans="1:8" x14ac:dyDescent="0.15">
      <c r="A52" s="1"/>
      <c r="B52" s="1"/>
      <c r="C52" s="30"/>
      <c r="D52" s="3"/>
      <c r="E52" s="2"/>
      <c r="F52" s="2"/>
      <c r="G52" s="3"/>
      <c r="H52" s="17"/>
    </row>
    <row r="53" spans="1:8" x14ac:dyDescent="0.15">
      <c r="A53" s="1"/>
      <c r="B53" s="1"/>
      <c r="C53" s="1"/>
      <c r="D53" s="3"/>
      <c r="E53" s="2"/>
      <c r="F53" s="2"/>
      <c r="G53" s="3"/>
      <c r="H53" s="17"/>
    </row>
  </sheetData>
  <mergeCells count="1">
    <mergeCell ref="C1:H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9FC3E-1A75-CF43-AC31-BEB83DF40223}">
  <dimension ref="A1:D6"/>
  <sheetViews>
    <sheetView workbookViewId="0">
      <selection activeCell="D7" sqref="D7"/>
    </sheetView>
  </sheetViews>
  <sheetFormatPr baseColWidth="10" defaultRowHeight="13" x14ac:dyDescent="0.15"/>
  <sheetData>
    <row r="1" spans="1:4" x14ac:dyDescent="0.15">
      <c r="A1" s="36" t="s">
        <v>66</v>
      </c>
      <c r="D1" s="36">
        <v>3</v>
      </c>
    </row>
    <row r="2" spans="1:4" x14ac:dyDescent="0.15">
      <c r="A2" s="36" t="s">
        <v>67</v>
      </c>
      <c r="B2" s="36" t="s">
        <v>69</v>
      </c>
      <c r="D2">
        <v>1</v>
      </c>
    </row>
    <row r="3" spans="1:4" x14ac:dyDescent="0.15">
      <c r="A3" s="36" t="s">
        <v>68</v>
      </c>
      <c r="D3">
        <v>1</v>
      </c>
    </row>
    <row r="4" spans="1:4" x14ac:dyDescent="0.15">
      <c r="A4" s="36" t="s">
        <v>70</v>
      </c>
      <c r="D4">
        <v>1</v>
      </c>
    </row>
    <row r="5" spans="1:4" x14ac:dyDescent="0.15">
      <c r="A5" s="36" t="s">
        <v>71</v>
      </c>
      <c r="D5">
        <v>1</v>
      </c>
    </row>
    <row r="6" spans="1:4" x14ac:dyDescent="0.15">
      <c r="D6">
        <f>SUM(D1:D5)</f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ita</vt:lpstr>
      <vt:lpstr>Foglio1</vt:lpstr>
      <vt:lpstr>ita!Area_stampa</vt:lpstr>
    </vt:vector>
  </TitlesOfParts>
  <Company>Università Carlo Cattaneo - LIUC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Università Carlo Cattaneo - LIUC</dc:creator>
  <cp:lastModifiedBy>Utente di Microsoft Office</cp:lastModifiedBy>
  <cp:lastPrinted>2016-02-22T08:52:50Z</cp:lastPrinted>
  <dcterms:created xsi:type="dcterms:W3CDTF">2016-02-10T11:23:53Z</dcterms:created>
  <dcterms:modified xsi:type="dcterms:W3CDTF">2019-05-21T07:37:16Z</dcterms:modified>
</cp:coreProperties>
</file>