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Sophie\LIUC\2019_2020\exercises students\"/>
    </mc:Choice>
  </mc:AlternateContent>
  <xr:revisionPtr revIDLastSave="0" documentId="13_ncr:1_{E1F7764C-1C46-4D5A-B175-E6F8041F1DC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ext_questions" sheetId="2" r:id="rId1"/>
    <sheet name="journal solutions" sheetId="3" r:id="rId2"/>
    <sheet name="ledger solutions" sheetId="1" r:id="rId3"/>
    <sheet name="other exercises solutions" sheetId="5" r:id="rId4"/>
  </sheets>
  <definedNames>
    <definedName name="_xlnm.Print_Area" localSheetId="1">'journal solutions'!$A$1:$F$13</definedName>
    <definedName name="_xlnm.Print_Area" localSheetId="2">'ledger solutions'!$A$1:$T$23</definedName>
    <definedName name="_xlnm.Print_Area" localSheetId="3">'other exercises solutions'!$A$1:$C$90</definedName>
    <definedName name="_xlnm.Print_Area" localSheetId="0">text_questions!$A$1:$B$95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  <c r="P11" i="1"/>
  <c r="Q3" i="1"/>
  <c r="M7" i="1"/>
  <c r="J3" i="1"/>
  <c r="G3" i="1"/>
  <c r="B10" i="1"/>
  <c r="C10" i="1"/>
  <c r="B11" i="1"/>
  <c r="B17" i="1"/>
  <c r="B21" i="1"/>
  <c r="C3" i="1"/>
  <c r="C52" i="5"/>
  <c r="C57" i="5"/>
  <c r="S3" i="1"/>
  <c r="T3" i="1"/>
</calcChain>
</file>

<file path=xl/sharedStrings.xml><?xml version="1.0" encoding="utf-8"?>
<sst xmlns="http://schemas.openxmlformats.org/spreadsheetml/2006/main" count="162" uniqueCount="116">
  <si>
    <t>A</t>
  </si>
  <si>
    <t>=</t>
  </si>
  <si>
    <t>+</t>
  </si>
  <si>
    <t>L</t>
  </si>
  <si>
    <t>E</t>
  </si>
  <si>
    <t>cash</t>
  </si>
  <si>
    <t>1</t>
  </si>
  <si>
    <t>3</t>
  </si>
  <si>
    <t>2</t>
  </si>
  <si>
    <t>4</t>
  </si>
  <si>
    <t>5</t>
  </si>
  <si>
    <t>land</t>
  </si>
  <si>
    <t>inventory</t>
  </si>
  <si>
    <t>account receivable</t>
  </si>
  <si>
    <t>OE+R</t>
  </si>
  <si>
    <t>Required:</t>
  </si>
  <si>
    <t>·         Journalize the following transactions and post them to the ledger</t>
  </si>
  <si>
    <t>cash (A)</t>
  </si>
  <si>
    <t>land (A)</t>
  </si>
  <si>
    <t>gain on sale of land (R</t>
  </si>
  <si>
    <t>short (long) term investment (A)</t>
  </si>
  <si>
    <t>short/long term investment</t>
  </si>
  <si>
    <t>gain on sale of land</t>
  </si>
  <si>
    <t>ASSET= LIABILITIES+OE+REVENUES-COSTS</t>
  </si>
  <si>
    <t>2. On March 22, 2015 Meta buys securities for euro 20.000</t>
  </si>
  <si>
    <t>Land (A)</t>
  </si>
  <si>
    <t>Loss on sale of securities (E)</t>
  </si>
  <si>
    <t>5.  On Dec 1, 2015 Meta sells the big piece of land for euro 15.000</t>
  </si>
  <si>
    <t>loss on sale of securities</t>
  </si>
  <si>
    <t>3. On March 31, 2015 Meta agrees for an operating lease for €3.000.</t>
  </si>
  <si>
    <t>Rent (Lease) expense (E)</t>
  </si>
  <si>
    <t>4.  On Nov 21, 2015 Meta sells securities for euro 18.000</t>
  </si>
  <si>
    <t>1.  On March 21, 2015 Meta buys a big piece of land for euro 10.000 (cash)</t>
  </si>
  <si>
    <t>Rent lease expense</t>
  </si>
  <si>
    <t>META: Transactions</t>
  </si>
  <si>
    <t>The following are the major balance sheet classifications:</t>
  </si>
  <si>
    <t>Current assets (CA)</t>
  </si>
  <si>
    <t>Long-term investment (LTI)</t>
  </si>
  <si>
    <t>Property, plant and equipment (PPE)</t>
  </si>
  <si>
    <t>Intangible assets (IA)</t>
  </si>
  <si>
    <t>Current liabilities (CL)</t>
  </si>
  <si>
    <t>Long-term liabilities (LTL)</t>
  </si>
  <si>
    <t>Common stock (CS)</t>
  </si>
  <si>
    <t>Retained earning (RE)</t>
  </si>
  <si>
    <t>Match each of the following accounts to its proper balance sheet classification:</t>
  </si>
  <si>
    <t>Income taxes payable</t>
  </si>
  <si>
    <t>Investment in long-term bonds</t>
  </si>
  <si>
    <t>Land</t>
  </si>
  <si>
    <t>Inventory</t>
  </si>
  <si>
    <t>Cash</t>
  </si>
  <si>
    <t>Patent</t>
  </si>
  <si>
    <t>Goodwill</t>
  </si>
  <si>
    <t>Supplies</t>
  </si>
  <si>
    <t xml:space="preserve">Prepaid insurance $ 2,300 </t>
  </si>
  <si>
    <t>Inventory $3,400</t>
  </si>
  <si>
    <t xml:space="preserve">Cash 800 </t>
  </si>
  <si>
    <t>Accumulated depreciation— equipment 2,700</t>
  </si>
  <si>
    <t xml:space="preserve">Equipment 10,700 </t>
  </si>
  <si>
    <t>Accounts receivable 1,100</t>
  </si>
  <si>
    <t>Prepare the assets section of Hoffman Corporation’s classified balance sheet.</t>
  </si>
  <si>
    <t xml:space="preserve">______ Employee compensation payable </t>
  </si>
  <si>
    <t>______ Equipment</t>
  </si>
  <si>
    <t>______ Service revenue</t>
  </si>
  <si>
    <t>______ Accumulated depreciation—equipment</t>
  </si>
  <si>
    <t xml:space="preserve">______ Interest payable </t>
  </si>
  <si>
    <t>______ Goodwill</t>
  </si>
  <si>
    <t xml:space="preserve"> ______Depreciation expense</t>
  </si>
  <si>
    <t xml:space="preserve">______ Debt investments (short-term) </t>
  </si>
  <si>
    <t xml:space="preserve">______ Mortgage payable (due in 3 years) </t>
  </si>
  <si>
    <t>______ Investment in real estate (i.e. land)</t>
  </si>
  <si>
    <t xml:space="preserve">Current assets (CA) </t>
  </si>
  <si>
    <t xml:space="preserve">Long-term investments (LTI) </t>
  </si>
  <si>
    <t>Property, plant, and equipment (PPE)</t>
  </si>
  <si>
    <t>Stockholders’ equity (SE)</t>
  </si>
  <si>
    <t>Other Exercises</t>
  </si>
  <si>
    <t>Exercise 1</t>
  </si>
  <si>
    <r>
      <rPr>
        <sz val="11"/>
        <color indexed="10"/>
        <rFont val="Arial"/>
        <family val="2"/>
      </rPr>
      <t>CL</t>
    </r>
    <r>
      <rPr>
        <sz val="11"/>
        <color indexed="8"/>
        <rFont val="Arial"/>
        <family val="2"/>
      </rPr>
      <t xml:space="preserve">  Accounts payable</t>
    </r>
  </si>
  <si>
    <t>Exercise 2</t>
  </si>
  <si>
    <t>Baxter Hoffman recently received the following information related to Hoffman Corporation’s December 31, 2014, balance sheet:</t>
  </si>
  <si>
    <t>Exercise 3</t>
  </si>
  <si>
    <t>The following financial statement items were taken from the financial statements of Callahan Corp.</t>
  </si>
  <si>
    <r>
      <t xml:space="preserve">Match each of the items to its proper </t>
    </r>
    <r>
      <rPr>
        <b/>
        <sz val="11"/>
        <color indexed="8"/>
        <rFont val="Arial"/>
        <family val="2"/>
      </rPr>
      <t>balance sheet</t>
    </r>
    <r>
      <rPr>
        <sz val="11"/>
        <color indexed="8"/>
        <rFont val="Arial"/>
        <family val="2"/>
      </rPr>
      <t xml:space="preserve"> classification, shown below. If the item would not appear on a balance sheet, use “NA.”</t>
    </r>
  </si>
  <si>
    <t xml:space="preserve">       Accounts receivable</t>
  </si>
  <si>
    <t xml:space="preserve">       Accumulated depreciation</t>
  </si>
  <si>
    <t xml:space="preserve">       Buildings</t>
  </si>
  <si>
    <t>800</t>
  </si>
  <si>
    <t>10.700-2.700= 8.000</t>
  </si>
  <si>
    <t>total CA .</t>
  </si>
  <si>
    <t>Total assets</t>
  </si>
  <si>
    <t>Exercise 2 - SOLUTIONS</t>
  </si>
  <si>
    <r>
      <rPr>
        <sz val="14"/>
        <color indexed="10"/>
        <rFont val="Calibri"/>
        <family val="2"/>
      </rPr>
      <t>CL</t>
    </r>
    <r>
      <rPr>
        <sz val="14"/>
        <color indexed="8"/>
        <rFont val="Calibri"/>
        <family val="2"/>
      </rPr>
      <t xml:space="preserve">  Accounts payable</t>
    </r>
  </si>
  <si>
    <r>
      <rPr>
        <sz val="14"/>
        <color indexed="10"/>
        <rFont val="Calibri"/>
        <family val="2"/>
      </rPr>
      <t xml:space="preserve">CA </t>
    </r>
    <r>
      <rPr>
        <sz val="14"/>
        <color indexed="8"/>
        <rFont val="Calibri"/>
        <family val="2"/>
      </rPr>
      <t xml:space="preserve"> Accounts receivable</t>
    </r>
  </si>
  <si>
    <r>
      <rPr>
        <sz val="14"/>
        <color indexed="10"/>
        <rFont val="Calibri"/>
        <family val="2"/>
      </rPr>
      <t>PPE</t>
    </r>
    <r>
      <rPr>
        <sz val="14"/>
        <color indexed="8"/>
        <rFont val="Calibri"/>
        <family val="2"/>
      </rPr>
      <t xml:space="preserve">  Accumulated depreciation</t>
    </r>
  </si>
  <si>
    <r>
      <rPr>
        <sz val="14"/>
        <color indexed="10"/>
        <rFont val="Calibri"/>
        <family val="2"/>
      </rPr>
      <t xml:space="preserve">PPE </t>
    </r>
    <r>
      <rPr>
        <sz val="14"/>
        <color indexed="8"/>
        <rFont val="Calibri"/>
        <family val="2"/>
      </rPr>
      <t>Buildings</t>
    </r>
  </si>
  <si>
    <r>
      <rPr>
        <sz val="14"/>
        <color indexed="10"/>
        <rFont val="Calibri"/>
        <family val="2"/>
      </rPr>
      <t xml:space="preserve">CA  </t>
    </r>
    <r>
      <rPr>
        <sz val="14"/>
        <color indexed="8"/>
        <rFont val="Calibri"/>
        <family val="2"/>
      </rPr>
      <t>Cash</t>
    </r>
  </si>
  <si>
    <r>
      <rPr>
        <sz val="14"/>
        <color indexed="10"/>
        <rFont val="Calibri"/>
        <family val="2"/>
      </rPr>
      <t>IA</t>
    </r>
    <r>
      <rPr>
        <sz val="14"/>
        <color indexed="8"/>
        <rFont val="Calibri"/>
        <family val="2"/>
      </rPr>
      <t xml:space="preserve"> Goodwill</t>
    </r>
  </si>
  <si>
    <r>
      <rPr>
        <sz val="14"/>
        <color indexed="10"/>
        <rFont val="Calibri"/>
        <family val="2"/>
      </rPr>
      <t>CL</t>
    </r>
    <r>
      <rPr>
        <sz val="14"/>
        <color indexed="8"/>
        <rFont val="Calibri"/>
        <family val="2"/>
      </rPr>
      <t xml:space="preserve"> Income taxes payable</t>
    </r>
  </si>
  <si>
    <r>
      <rPr>
        <sz val="14"/>
        <color indexed="10"/>
        <rFont val="Calibri"/>
        <family val="2"/>
      </rPr>
      <t>LTI</t>
    </r>
    <r>
      <rPr>
        <sz val="14"/>
        <color indexed="8"/>
        <rFont val="Calibri"/>
        <family val="2"/>
      </rPr>
      <t xml:space="preserve"> Investment in long-term bonds</t>
    </r>
  </si>
  <si>
    <r>
      <rPr>
        <sz val="14"/>
        <color indexed="10"/>
        <rFont val="Calibri"/>
        <family val="2"/>
      </rPr>
      <t>PPE</t>
    </r>
    <r>
      <rPr>
        <sz val="14"/>
        <color indexed="8"/>
        <rFont val="Calibri"/>
        <family val="2"/>
      </rPr>
      <t xml:space="preserve"> Land</t>
    </r>
  </si>
  <si>
    <r>
      <rPr>
        <sz val="14"/>
        <color indexed="10"/>
        <rFont val="Calibri"/>
        <family val="2"/>
      </rPr>
      <t>CA</t>
    </r>
    <r>
      <rPr>
        <sz val="14"/>
        <color indexed="8"/>
        <rFont val="Calibri"/>
        <family val="2"/>
      </rPr>
      <t xml:space="preserve"> Inventory</t>
    </r>
  </si>
  <si>
    <r>
      <rPr>
        <sz val="14"/>
        <color indexed="10"/>
        <rFont val="Calibri"/>
        <family val="2"/>
      </rPr>
      <t>IA</t>
    </r>
    <r>
      <rPr>
        <sz val="14"/>
        <color indexed="8"/>
        <rFont val="Calibri"/>
        <family val="2"/>
      </rPr>
      <t xml:space="preserve"> Patent</t>
    </r>
  </si>
  <si>
    <r>
      <rPr>
        <sz val="14"/>
        <color indexed="10"/>
        <rFont val="Calibri"/>
        <family val="2"/>
      </rPr>
      <t>CA</t>
    </r>
    <r>
      <rPr>
        <sz val="14"/>
        <color indexed="8"/>
        <rFont val="Calibri"/>
        <family val="2"/>
      </rPr>
      <t xml:space="preserve"> Supplies</t>
    </r>
  </si>
  <si>
    <r>
      <rPr>
        <sz val="14"/>
        <color indexed="10"/>
        <rFont val="Calibri"/>
        <family val="2"/>
      </rPr>
      <t>CL</t>
    </r>
    <r>
      <rPr>
        <sz val="14"/>
        <color indexed="8"/>
        <rFont val="Calibri"/>
        <family val="2"/>
      </rPr>
      <t xml:space="preserve"> Employee compensation payable </t>
    </r>
  </si>
  <si>
    <r>
      <rPr>
        <sz val="14"/>
        <color indexed="10"/>
        <rFont val="Calibri"/>
        <family val="2"/>
      </rPr>
      <t>NA</t>
    </r>
    <r>
      <rPr>
        <sz val="14"/>
        <color indexed="8"/>
        <rFont val="Calibri"/>
        <family val="2"/>
      </rPr>
      <t xml:space="preserve"> Service revenue</t>
    </r>
  </si>
  <si>
    <r>
      <rPr>
        <sz val="14"/>
        <color indexed="10"/>
        <rFont val="Calibri"/>
        <family val="2"/>
      </rPr>
      <t>CL</t>
    </r>
    <r>
      <rPr>
        <sz val="14"/>
        <color indexed="8"/>
        <rFont val="Calibri"/>
        <family val="2"/>
      </rPr>
      <t xml:space="preserve"> Interest payable </t>
    </r>
  </si>
  <si>
    <r>
      <rPr>
        <sz val="14"/>
        <color indexed="10"/>
        <rFont val="Calibri"/>
        <family val="2"/>
      </rPr>
      <t>NA</t>
    </r>
    <r>
      <rPr>
        <sz val="14"/>
        <color indexed="8"/>
        <rFont val="Calibri"/>
        <family val="2"/>
      </rPr>
      <t xml:space="preserve"> Depreciation expense</t>
    </r>
  </si>
  <si>
    <r>
      <rPr>
        <sz val="14"/>
        <color indexed="10"/>
        <rFont val="Calibri"/>
        <family val="2"/>
      </rPr>
      <t>CA</t>
    </r>
    <r>
      <rPr>
        <sz val="14"/>
        <color indexed="8"/>
        <rFont val="Calibri"/>
        <family val="2"/>
      </rPr>
      <t xml:space="preserve"> Debt investments (short-term) </t>
    </r>
  </si>
  <si>
    <r>
      <rPr>
        <sz val="14"/>
        <color indexed="10"/>
        <rFont val="Calibri"/>
        <family val="2"/>
      </rPr>
      <t>LTL</t>
    </r>
    <r>
      <rPr>
        <sz val="14"/>
        <color indexed="8"/>
        <rFont val="Calibri"/>
        <family val="2"/>
      </rPr>
      <t xml:space="preserve"> Mortgage payable (due in 3 years) </t>
    </r>
  </si>
  <si>
    <r>
      <rPr>
        <sz val="14"/>
        <color indexed="10"/>
        <rFont val="Calibri"/>
        <family val="2"/>
      </rPr>
      <t>LTI</t>
    </r>
    <r>
      <rPr>
        <sz val="14"/>
        <color indexed="8"/>
        <rFont val="Calibri"/>
        <family val="2"/>
      </rPr>
      <t xml:space="preserve"> Investment in real estate (i.e. land) - investimento in real estate che non viene utilizzato per la produzione dell'attività</t>
    </r>
  </si>
  <si>
    <r>
      <rPr>
        <sz val="14"/>
        <color indexed="10"/>
        <rFont val="Calibri"/>
        <family val="2"/>
      </rPr>
      <t>PPE</t>
    </r>
    <r>
      <rPr>
        <sz val="14"/>
        <color indexed="8"/>
        <rFont val="Calibri"/>
        <family val="2"/>
      </rPr>
      <t xml:space="preserve"> Equipment</t>
    </r>
  </si>
  <si>
    <r>
      <rPr>
        <sz val="14"/>
        <color indexed="10"/>
        <rFont val="Calibri"/>
        <family val="2"/>
      </rPr>
      <t>PPE</t>
    </r>
    <r>
      <rPr>
        <sz val="14"/>
        <color indexed="8"/>
        <rFont val="Calibri"/>
        <family val="2"/>
      </rPr>
      <t xml:space="preserve"> Accumulated depreciation—equipment</t>
    </r>
  </si>
  <si>
    <r>
      <t xml:space="preserve">Match each of the items to its proper </t>
    </r>
    <r>
      <rPr>
        <b/>
        <sz val="14"/>
        <color indexed="8"/>
        <rFont val="Calibri"/>
        <family val="2"/>
      </rPr>
      <t>balance sheet</t>
    </r>
    <r>
      <rPr>
        <sz val="14"/>
        <color indexed="8"/>
        <rFont val="Calibri"/>
        <family val="2"/>
      </rPr>
      <t xml:space="preserve"> classification, shown below.</t>
    </r>
  </si>
  <si>
    <t xml:space="preserve"> If the item would not appear on a balance sheet, use “NA.”</t>
  </si>
  <si>
    <t>SOLUTIONS</t>
  </si>
  <si>
    <t>EXERCISE – 15/11/2019</t>
  </si>
  <si>
    <t>EXERCISE – 15/11/2019 -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</si>
</sst>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[$-410]d\-mmm\-yy;@"/>
    <numFmt numFmtId="165" formatCode="#,##0_ ;\-#,##0\ "/>
  </numFmts>
  <fonts count="28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HelveticaNeueLTStd-Bd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49" fontId="10" fillId="0" borderId="0" xfId="0" applyNumberFormat="1" applyFont="1" applyAlignment="1">
      <alignment horizontal="center"/>
    </xf>
    <xf numFmtId="165" fontId="7" fillId="0" borderId="0" xfId="1" applyNumberFormat="1" applyFont="1"/>
    <xf numFmtId="165" fontId="10" fillId="0" borderId="0" xfId="1" applyNumberFormat="1" applyFont="1" applyAlignment="1">
      <alignment horizontal="center"/>
    </xf>
    <xf numFmtId="165" fontId="11" fillId="0" borderId="0" xfId="1" applyNumberFormat="1" applyFont="1"/>
    <xf numFmtId="165" fontId="12" fillId="0" borderId="0" xfId="1" applyNumberFormat="1" applyFont="1"/>
    <xf numFmtId="165" fontId="10" fillId="0" borderId="0" xfId="1" applyNumberFormat="1" applyFont="1"/>
    <xf numFmtId="165" fontId="7" fillId="0" borderId="0" xfId="1" applyNumberFormat="1" applyFont="1" applyFill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5" fontId="7" fillId="0" borderId="2" xfId="1" applyNumberFormat="1" applyFont="1" applyFill="1" applyBorder="1" applyAlignment="1">
      <alignment horizontal="left"/>
    </xf>
    <xf numFmtId="165" fontId="7" fillId="0" borderId="0" xfId="1" applyNumberFormat="1" applyFont="1" applyAlignment="1">
      <alignment horizontal="left"/>
    </xf>
    <xf numFmtId="165" fontId="7" fillId="0" borderId="1" xfId="1" applyNumberFormat="1" applyFont="1" applyBorder="1" applyAlignment="1">
      <alignment horizontal="left"/>
    </xf>
    <xf numFmtId="165" fontId="7" fillId="2" borderId="0" xfId="1" applyNumberFormat="1" applyFont="1" applyFill="1"/>
    <xf numFmtId="0" fontId="0" fillId="0" borderId="0" xfId="0" applyBorder="1"/>
    <xf numFmtId="165" fontId="13" fillId="0" borderId="0" xfId="1" applyNumberFormat="1" applyFont="1" applyAlignment="1">
      <alignment horizontal="left"/>
    </xf>
    <xf numFmtId="165" fontId="13" fillId="0" borderId="1" xfId="1" applyNumberFormat="1" applyFont="1" applyBorder="1" applyAlignment="1">
      <alignment horizontal="left"/>
    </xf>
    <xf numFmtId="165" fontId="7" fillId="2" borderId="0" xfId="1" applyNumberFormat="1" applyFont="1" applyFill="1" applyAlignment="1">
      <alignment horizontal="left"/>
    </xf>
    <xf numFmtId="165" fontId="7" fillId="0" borderId="0" xfId="1" applyNumberFormat="1" applyFont="1" applyBorder="1"/>
    <xf numFmtId="165" fontId="7" fillId="0" borderId="0" xfId="1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center"/>
    </xf>
    <xf numFmtId="165" fontId="7" fillId="0" borderId="0" xfId="1" applyNumberFormat="1" applyFont="1" applyFill="1" applyBorder="1" applyAlignment="1">
      <alignment horizontal="left"/>
    </xf>
    <xf numFmtId="165" fontId="7" fillId="0" borderId="0" xfId="1" applyNumberFormat="1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7" fillId="0" borderId="3" xfId="1" applyNumberFormat="1" applyFont="1" applyFill="1" applyBorder="1" applyAlignment="1">
      <alignment horizontal="left"/>
    </xf>
    <xf numFmtId="165" fontId="10" fillId="0" borderId="0" xfId="1" applyNumberFormat="1" applyFont="1" applyBorder="1"/>
    <xf numFmtId="165" fontId="10" fillId="0" borderId="0" xfId="1" applyNumberFormat="1" applyFont="1" applyFill="1" applyBorder="1"/>
    <xf numFmtId="165" fontId="14" fillId="0" borderId="0" xfId="1" applyNumberFormat="1" applyFont="1" applyFill="1" applyBorder="1" applyAlignment="1">
      <alignment horizontal="center" vertical="distributed" wrapText="1"/>
    </xf>
    <xf numFmtId="165" fontId="15" fillId="0" borderId="0" xfId="1" applyNumberFormat="1" applyFont="1" applyBorder="1" applyAlignment="1">
      <alignment horizontal="center" vertical="distributed" wrapText="1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165" fontId="16" fillId="0" borderId="0" xfId="1" applyNumberFormat="1" applyFont="1" applyAlignment="1">
      <alignment horizontal="center"/>
    </xf>
    <xf numFmtId="165" fontId="18" fillId="0" borderId="0" xfId="1" applyNumberFormat="1" applyFont="1" applyAlignment="1">
      <alignment horizontal="center"/>
    </xf>
    <xf numFmtId="165" fontId="16" fillId="0" borderId="0" xfId="1" applyNumberFormat="1" applyFont="1" applyBorder="1" applyAlignment="1">
      <alignment horizontal="center" vertical="distributed"/>
    </xf>
    <xf numFmtId="165" fontId="16" fillId="0" borderId="0" xfId="1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65" fontId="17" fillId="0" borderId="0" xfId="1" applyNumberFormat="1" applyFont="1"/>
    <xf numFmtId="165" fontId="16" fillId="0" borderId="0" xfId="1" applyNumberFormat="1" applyFont="1"/>
    <xf numFmtId="165" fontId="16" fillId="0" borderId="0" xfId="1" applyNumberFormat="1" applyFont="1" applyBorder="1"/>
    <xf numFmtId="165" fontId="16" fillId="0" borderId="0" xfId="1" applyNumberFormat="1" applyFont="1" applyFill="1" applyBorder="1"/>
    <xf numFmtId="0" fontId="17" fillId="0" borderId="0" xfId="0" applyFont="1"/>
    <xf numFmtId="165" fontId="15" fillId="0" borderId="0" xfId="1" applyNumberFormat="1" applyFont="1"/>
    <xf numFmtId="165" fontId="18" fillId="0" borderId="0" xfId="1" applyNumberFormat="1" applyFont="1" applyFill="1" applyAlignment="1">
      <alignment horizontal="left"/>
    </xf>
    <xf numFmtId="165" fontId="17" fillId="0" borderId="0" xfId="1" applyNumberFormat="1" applyFont="1" applyAlignment="1">
      <alignment horizontal="left"/>
    </xf>
    <xf numFmtId="165" fontId="18" fillId="0" borderId="0" xfId="1" applyNumberFormat="1" applyFont="1" applyAlignment="1">
      <alignment horizontal="left"/>
    </xf>
    <xf numFmtId="165" fontId="18" fillId="0" borderId="0" xfId="1" applyNumberFormat="1" applyFont="1"/>
    <xf numFmtId="49" fontId="17" fillId="0" borderId="0" xfId="1" applyNumberFormat="1" applyFont="1" applyAlignment="1">
      <alignment horizontal="center"/>
    </xf>
    <xf numFmtId="49" fontId="17" fillId="0" borderId="0" xfId="0" applyNumberFormat="1" applyFont="1"/>
    <xf numFmtId="165" fontId="15" fillId="0" borderId="0" xfId="1" applyNumberFormat="1" applyFont="1" applyBorder="1"/>
    <xf numFmtId="49" fontId="18" fillId="0" borderId="0" xfId="1" applyNumberFormat="1" applyFont="1" applyAlignment="1">
      <alignment horizontal="center"/>
    </xf>
    <xf numFmtId="165" fontId="17" fillId="0" borderId="0" xfId="0" applyNumberFormat="1" applyFont="1"/>
    <xf numFmtId="0" fontId="9" fillId="0" borderId="0" xfId="0" applyFont="1"/>
    <xf numFmtId="41" fontId="7" fillId="0" borderId="0" xfId="1" applyNumberFormat="1" applyFont="1"/>
    <xf numFmtId="0" fontId="8" fillId="0" borderId="0" xfId="0" applyFont="1" applyAlignment="1">
      <alignment horizontal="center"/>
    </xf>
    <xf numFmtId="164" fontId="0" fillId="0" borderId="0" xfId="0" applyNumberFormat="1"/>
    <xf numFmtId="41" fontId="7" fillId="0" borderId="0" xfId="1" applyNumberFormat="1" applyFont="1" applyAlignment="1">
      <alignment horizontal="left"/>
    </xf>
    <xf numFmtId="0" fontId="19" fillId="0" borderId="0" xfId="0" applyFont="1"/>
    <xf numFmtId="0" fontId="0" fillId="0" borderId="0" xfId="0" applyFont="1"/>
    <xf numFmtId="0" fontId="9" fillId="3" borderId="0" xfId="0" applyFont="1" applyFill="1"/>
    <xf numFmtId="0" fontId="0" fillId="0" borderId="0" xfId="0" applyFont="1" applyFill="1"/>
    <xf numFmtId="41" fontId="7" fillId="0" borderId="0" xfId="1" applyNumberFormat="1" applyFont="1"/>
    <xf numFmtId="41" fontId="7" fillId="0" borderId="0" xfId="1" applyNumberFormat="1" applyFont="1" applyAlignment="1">
      <alignment horizontal="left"/>
    </xf>
    <xf numFmtId="14" fontId="19" fillId="0" borderId="0" xfId="0" applyNumberFormat="1" applyFont="1"/>
    <xf numFmtId="0" fontId="8" fillId="0" borderId="4" xfId="0" applyFont="1" applyBorder="1" applyAlignment="1">
      <alignment horizontal="center"/>
    </xf>
    <xf numFmtId="164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/>
    </xf>
    <xf numFmtId="41" fontId="7" fillId="0" borderId="4" xfId="1" applyNumberFormat="1" applyFont="1" applyBorder="1"/>
    <xf numFmtId="164" fontId="0" fillId="0" borderId="4" xfId="0" applyNumberFormat="1" applyBorder="1"/>
    <xf numFmtId="0" fontId="0" fillId="0" borderId="4" xfId="0" applyBorder="1"/>
    <xf numFmtId="41" fontId="7" fillId="0" borderId="4" xfId="1" applyNumberFormat="1" applyFont="1" applyBorder="1" applyAlignment="1">
      <alignment horizontal="left"/>
    </xf>
    <xf numFmtId="41" fontId="7" fillId="0" borderId="4" xfId="1" applyNumberFormat="1" applyFont="1" applyBorder="1"/>
    <xf numFmtId="0" fontId="0" fillId="0" borderId="0" xfId="0" applyFill="1" applyBorder="1"/>
    <xf numFmtId="41" fontId="7" fillId="0" borderId="0" xfId="1" applyNumberFormat="1" applyFont="1" applyAlignment="1">
      <alignment horizontal="left"/>
    </xf>
    <xf numFmtId="0" fontId="0" fillId="0" borderId="4" xfId="0" applyFill="1" applyBorder="1"/>
    <xf numFmtId="165" fontId="7" fillId="0" borderId="5" xfId="1" applyNumberFormat="1" applyFont="1" applyFill="1" applyBorder="1" applyAlignment="1">
      <alignment horizontal="left"/>
    </xf>
    <xf numFmtId="165" fontId="7" fillId="0" borderId="5" xfId="1" applyNumberFormat="1" applyFont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165" fontId="7" fillId="0" borderId="0" xfId="1" applyNumberFormat="1" applyFont="1" applyFill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49" fontId="2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Font="1"/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 indent="3"/>
    </xf>
    <xf numFmtId="0" fontId="19" fillId="0" borderId="0" xfId="0" applyFont="1" applyAlignment="1">
      <alignment horizontal="left"/>
    </xf>
    <xf numFmtId="165" fontId="7" fillId="0" borderId="0" xfId="1" applyNumberFormat="1" applyFont="1" applyAlignment="1">
      <alignment horizontal="left"/>
    </xf>
    <xf numFmtId="165" fontId="7" fillId="0" borderId="0" xfId="1" applyNumberFormat="1" applyFont="1" applyFill="1" applyBorder="1" applyAlignment="1">
      <alignment horizontal="center" vertical="distributed"/>
    </xf>
    <xf numFmtId="165" fontId="7" fillId="0" borderId="0" xfId="1" applyNumberFormat="1" applyFont="1" applyBorder="1" applyAlignment="1">
      <alignment horizontal="center" vertical="distributed"/>
    </xf>
    <xf numFmtId="165" fontId="16" fillId="0" borderId="0" xfId="1" applyNumberFormat="1" applyFont="1" applyFill="1" applyBorder="1" applyAlignment="1">
      <alignment horizontal="center" vertical="distributed"/>
    </xf>
    <xf numFmtId="165" fontId="15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 vertical="distributed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 indent="3"/>
    </xf>
    <xf numFmtId="165" fontId="23" fillId="0" borderId="0" xfId="1" applyNumberFormat="1" applyFont="1" applyAlignment="1">
      <alignment horizontal="left"/>
    </xf>
    <xf numFmtId="165" fontId="23" fillId="4" borderId="0" xfId="1" applyNumberFormat="1" applyFont="1" applyFill="1" applyAlignment="1">
      <alignment horizontal="left"/>
    </xf>
    <xf numFmtId="3" fontId="23" fillId="0" borderId="0" xfId="0" applyNumberFormat="1" applyFont="1" applyAlignment="1">
      <alignment horizontal="left"/>
    </xf>
    <xf numFmtId="3" fontId="23" fillId="4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vertical="center"/>
    </xf>
    <xf numFmtId="165" fontId="9" fillId="0" borderId="0" xfId="1" applyNumberFormat="1" applyFont="1" applyFill="1" applyBorder="1" applyAlignment="1">
      <alignment horizontal="center" vertical="distributed"/>
    </xf>
    <xf numFmtId="165" fontId="7" fillId="0" borderId="0" xfId="1" applyNumberFormat="1" applyFont="1" applyFill="1" applyBorder="1" applyAlignment="1">
      <alignment horizontal="center" vertical="distributed"/>
    </xf>
    <xf numFmtId="165" fontId="9" fillId="0" borderId="6" xfId="1" applyNumberFormat="1" applyFont="1" applyFill="1" applyBorder="1" applyAlignment="1">
      <alignment horizontal="center" vertical="distributed"/>
    </xf>
    <xf numFmtId="165" fontId="7" fillId="0" borderId="6" xfId="1" applyNumberFormat="1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65" fontId="7" fillId="0" borderId="6" xfId="1" applyNumberFormat="1" applyFont="1" applyFill="1" applyBorder="1" applyAlignment="1">
      <alignment horizontal="center" vertical="distributed"/>
    </xf>
    <xf numFmtId="165" fontId="7" fillId="0" borderId="0" xfId="1" applyNumberFormat="1" applyFont="1" applyBorder="1" applyAlignment="1">
      <alignment horizontal="center" vertical="distributed"/>
    </xf>
    <xf numFmtId="165" fontId="26" fillId="0" borderId="0" xfId="1" applyNumberFormat="1" applyFont="1" applyFill="1" applyBorder="1" applyAlignment="1">
      <alignment horizontal="center" vertical="distributed"/>
    </xf>
    <xf numFmtId="165" fontId="27" fillId="0" borderId="0" xfId="1" applyNumberFormat="1" applyFont="1" applyFill="1" applyBorder="1" applyAlignment="1">
      <alignment horizontal="center" vertical="distributed"/>
    </xf>
    <xf numFmtId="165" fontId="27" fillId="0" borderId="0" xfId="1" applyNumberFormat="1" applyFont="1" applyBorder="1" applyAlignment="1">
      <alignment horizontal="center" vertical="distributed"/>
    </xf>
    <xf numFmtId="0" fontId="0" fillId="0" borderId="0" xfId="0" applyFill="1" applyBorder="1" applyAlignment="1">
      <alignment horizontal="center" vertical="distributed"/>
    </xf>
    <xf numFmtId="165" fontId="24" fillId="0" borderId="0" xfId="1" applyNumberFormat="1" applyFont="1" applyFill="1" applyBorder="1" applyAlignment="1">
      <alignment horizontal="center" vertical="distributed" wrapText="1"/>
    </xf>
    <xf numFmtId="165" fontId="25" fillId="0" borderId="0" xfId="1" applyNumberFormat="1" applyFont="1" applyBorder="1" applyAlignment="1">
      <alignment horizontal="center" vertical="distributed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66675</xdr:rowOff>
    </xdr:from>
    <xdr:to>
      <xdr:col>0</xdr:col>
      <xdr:colOff>5086350</xdr:colOff>
      <xdr:row>62</xdr:row>
      <xdr:rowOff>9525</xdr:rowOff>
    </xdr:to>
    <xdr:pic>
      <xdr:nvPicPr>
        <xdr:cNvPr id="2071" name="Immagine 3">
          <a:extLst>
            <a:ext uri="{FF2B5EF4-FFF2-40B4-BE49-F238E27FC236}">
              <a16:creationId xmlns:a16="http://schemas.microsoft.com/office/drawing/2014/main" id="{27099B0B-F21C-410A-8267-CDF59B84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"/>
          <a:ext cx="508635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171450</xdr:rowOff>
    </xdr:from>
    <xdr:to>
      <xdr:col>0</xdr:col>
      <xdr:colOff>5086350</xdr:colOff>
      <xdr:row>57</xdr:row>
      <xdr:rowOff>114300</xdr:rowOff>
    </xdr:to>
    <xdr:pic>
      <xdr:nvPicPr>
        <xdr:cNvPr id="3093" name="Immagine 3">
          <a:extLst>
            <a:ext uri="{FF2B5EF4-FFF2-40B4-BE49-F238E27FC236}">
              <a16:creationId xmlns:a16="http://schemas.microsoft.com/office/drawing/2014/main" id="{AA1B76AD-1D85-4A17-896D-6103B986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"/>
          <a:ext cx="4438650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77.28515625" style="56" customWidth="1"/>
    <col min="2" max="2" width="57.85546875" style="56" customWidth="1"/>
    <col min="3" max="16384" width="9.140625" style="56"/>
  </cols>
  <sheetData>
    <row r="1" spans="1:8" s="55" customFormat="1" ht="18.75">
      <c r="A1" s="55" t="s">
        <v>114</v>
      </c>
    </row>
    <row r="2" spans="1:8" s="55" customFormat="1" ht="18.75">
      <c r="A2" s="56" t="s">
        <v>15</v>
      </c>
    </row>
    <row r="3" spans="1:8" s="55" customFormat="1" ht="18.75">
      <c r="A3" s="56" t="s">
        <v>16</v>
      </c>
    </row>
    <row r="4" spans="1:8" s="57" customFormat="1">
      <c r="A4" s="57" t="s">
        <v>34</v>
      </c>
    </row>
    <row r="5" spans="1:8" s="58" customFormat="1">
      <c r="A5" s="58" t="s">
        <v>32</v>
      </c>
    </row>
    <row r="6" spans="1:8" s="58" customFormat="1">
      <c r="A6" s="56" t="s">
        <v>24</v>
      </c>
    </row>
    <row r="7" spans="1:8" s="58" customFormat="1">
      <c r="A7" s="56" t="s">
        <v>29</v>
      </c>
    </row>
    <row r="8" spans="1:8" s="58" customFormat="1">
      <c r="A8" s="58" t="s">
        <v>31</v>
      </c>
    </row>
    <row r="9" spans="1:8">
      <c r="A9" s="56" t="s">
        <v>27</v>
      </c>
    </row>
    <row r="10" spans="1:8">
      <c r="A10" s="81" t="s">
        <v>74</v>
      </c>
      <c r="B10"/>
      <c r="C10"/>
      <c r="D10"/>
      <c r="E10"/>
      <c r="F10"/>
      <c r="G10"/>
      <c r="H10"/>
    </row>
    <row r="11" spans="1:8">
      <c r="A11" s="81" t="s">
        <v>75</v>
      </c>
      <c r="B11"/>
      <c r="C11"/>
      <c r="D11"/>
      <c r="E11"/>
      <c r="F11"/>
      <c r="G11"/>
      <c r="H11"/>
    </row>
    <row r="12" spans="1:8">
      <c r="A12" s="82" t="s">
        <v>35</v>
      </c>
      <c r="B12"/>
      <c r="C12"/>
      <c r="D12"/>
      <c r="E12"/>
      <c r="F12"/>
      <c r="G12"/>
      <c r="H12"/>
    </row>
    <row r="13" spans="1:8">
      <c r="A13" s="82" t="s">
        <v>36</v>
      </c>
      <c r="B13"/>
      <c r="C13"/>
      <c r="D13"/>
      <c r="E13"/>
      <c r="F13"/>
      <c r="G13"/>
      <c r="H13"/>
    </row>
    <row r="14" spans="1:8">
      <c r="A14" s="82" t="s">
        <v>37</v>
      </c>
      <c r="B14"/>
      <c r="C14"/>
      <c r="D14"/>
      <c r="E14"/>
      <c r="F14"/>
      <c r="G14"/>
      <c r="H14"/>
    </row>
    <row r="15" spans="1:8">
      <c r="A15" s="82" t="s">
        <v>38</v>
      </c>
      <c r="B15"/>
      <c r="C15"/>
      <c r="D15"/>
      <c r="E15"/>
      <c r="F15"/>
      <c r="G15"/>
      <c r="H15"/>
    </row>
    <row r="16" spans="1:8">
      <c r="A16" s="82" t="s">
        <v>39</v>
      </c>
      <c r="B16"/>
      <c r="C16"/>
      <c r="D16"/>
      <c r="E16"/>
      <c r="F16"/>
      <c r="G16"/>
      <c r="H16"/>
    </row>
    <row r="17" spans="1:10">
      <c r="A17" s="82" t="s">
        <v>40</v>
      </c>
      <c r="B17"/>
      <c r="C17"/>
      <c r="D17"/>
      <c r="E17"/>
      <c r="F17"/>
      <c r="G17"/>
      <c r="H17"/>
    </row>
    <row r="18" spans="1:10">
      <c r="A18" s="82" t="s">
        <v>41</v>
      </c>
      <c r="B18"/>
      <c r="C18"/>
      <c r="D18"/>
      <c r="E18"/>
      <c r="F18"/>
      <c r="G18"/>
      <c r="H18"/>
    </row>
    <row r="19" spans="1:10">
      <c r="A19" s="82" t="s">
        <v>42</v>
      </c>
      <c r="B19"/>
      <c r="C19"/>
      <c r="D19"/>
      <c r="E19"/>
      <c r="F19"/>
      <c r="G19"/>
      <c r="H19"/>
    </row>
    <row r="20" spans="1:10">
      <c r="A20" s="82" t="s">
        <v>43</v>
      </c>
      <c r="B20"/>
      <c r="C20"/>
      <c r="D20"/>
      <c r="E20"/>
      <c r="F20"/>
      <c r="G20"/>
      <c r="H20"/>
    </row>
    <row r="21" spans="1:10">
      <c r="A21" s="80"/>
      <c r="B21"/>
      <c r="C21"/>
      <c r="D21"/>
      <c r="E21"/>
      <c r="F21"/>
      <c r="G21"/>
      <c r="H21"/>
    </row>
    <row r="22" spans="1:10">
      <c r="A22" s="80" t="s">
        <v>44</v>
      </c>
      <c r="B22"/>
      <c r="C22"/>
      <c r="D22"/>
      <c r="E22"/>
      <c r="F22"/>
      <c r="G22"/>
      <c r="H22"/>
    </row>
    <row r="23" spans="1:10">
      <c r="A23" s="84" t="s">
        <v>76</v>
      </c>
      <c r="C23" s="85"/>
      <c r="D23" s="85"/>
      <c r="F23" s="86"/>
      <c r="G23" s="86"/>
      <c r="H23" s="86"/>
      <c r="I23" s="86"/>
      <c r="J23" s="86"/>
    </row>
    <row r="24" spans="1:10">
      <c r="A24" s="84" t="s">
        <v>82</v>
      </c>
      <c r="B24" s="85"/>
      <c r="C24" s="85"/>
      <c r="D24" s="85"/>
      <c r="H24" s="86"/>
      <c r="I24" s="86"/>
      <c r="J24" s="86"/>
    </row>
    <row r="25" spans="1:10">
      <c r="A25" s="84" t="s">
        <v>83</v>
      </c>
      <c r="B25" s="85"/>
      <c r="C25" s="85"/>
      <c r="D25" s="85"/>
      <c r="H25" s="86"/>
      <c r="I25" s="86"/>
      <c r="J25" s="86"/>
    </row>
    <row r="26" spans="1:10">
      <c r="A26" s="84" t="s">
        <v>84</v>
      </c>
      <c r="B26" s="85"/>
      <c r="C26" s="85"/>
      <c r="D26" s="85"/>
      <c r="H26" s="86"/>
      <c r="I26" s="86"/>
      <c r="J26" s="86"/>
    </row>
    <row r="27" spans="1:10">
      <c r="A27" s="88" t="s">
        <v>49</v>
      </c>
      <c r="C27" s="85"/>
      <c r="D27" s="85"/>
      <c r="H27" s="86"/>
      <c r="I27" s="86"/>
      <c r="J27" s="86"/>
    </row>
    <row r="28" spans="1:10">
      <c r="A28" s="88" t="s">
        <v>51</v>
      </c>
      <c r="C28" s="85"/>
      <c r="D28" s="85"/>
      <c r="H28" s="86"/>
      <c r="I28" s="86"/>
      <c r="J28" s="86"/>
    </row>
    <row r="29" spans="1:10">
      <c r="A29" s="88" t="s">
        <v>45</v>
      </c>
      <c r="C29" s="85"/>
      <c r="D29" s="85"/>
      <c r="E29" s="85"/>
      <c r="F29" s="84"/>
      <c r="G29" s="86"/>
      <c r="H29" s="86"/>
      <c r="I29" s="86"/>
      <c r="J29" s="86"/>
    </row>
    <row r="30" spans="1:10">
      <c r="A30" s="88" t="s">
        <v>46</v>
      </c>
      <c r="B30" s="86"/>
      <c r="C30" s="86"/>
      <c r="D30" s="85"/>
      <c r="E30" s="85"/>
      <c r="F30" s="84"/>
      <c r="G30" s="86"/>
      <c r="H30" s="86"/>
      <c r="I30" s="86"/>
      <c r="J30" s="86"/>
    </row>
    <row r="31" spans="1:10">
      <c r="A31" s="88" t="s">
        <v>47</v>
      </c>
      <c r="B31" s="85"/>
      <c r="C31" s="86"/>
      <c r="D31" s="85"/>
      <c r="E31" s="85"/>
      <c r="F31" s="84"/>
      <c r="G31" s="86"/>
      <c r="H31" s="86"/>
      <c r="I31" s="86"/>
      <c r="J31" s="86"/>
    </row>
    <row r="32" spans="1:10">
      <c r="A32" s="88" t="s">
        <v>48</v>
      </c>
      <c r="B32" s="85"/>
      <c r="C32" s="86"/>
      <c r="D32" s="85"/>
      <c r="E32" s="85"/>
      <c r="F32" s="84"/>
      <c r="G32" s="86"/>
      <c r="H32" s="86"/>
      <c r="I32" s="86"/>
      <c r="J32" s="86"/>
    </row>
    <row r="33" spans="1:10">
      <c r="A33" s="88" t="s">
        <v>50</v>
      </c>
      <c r="C33" s="86"/>
      <c r="D33" s="85"/>
      <c r="E33" s="85"/>
      <c r="F33" s="84"/>
      <c r="G33" s="86"/>
      <c r="H33" s="86"/>
      <c r="I33" s="86"/>
      <c r="J33" s="86"/>
    </row>
    <row r="34" spans="1:10">
      <c r="A34" s="88" t="s">
        <v>52</v>
      </c>
      <c r="C34" s="86"/>
      <c r="D34" s="85"/>
      <c r="E34" s="85"/>
      <c r="F34" s="84"/>
      <c r="G34" s="86"/>
      <c r="H34" s="86"/>
      <c r="I34" s="86"/>
      <c r="J34" s="86"/>
    </row>
    <row r="35" spans="1:10">
      <c r="A35" s="88"/>
      <c r="C35" s="85"/>
      <c r="D35" s="85"/>
      <c r="E35" s="85"/>
      <c r="F35" s="84"/>
      <c r="G35" s="86"/>
      <c r="H35" s="86"/>
      <c r="I35" s="86"/>
      <c r="J35" s="86"/>
    </row>
    <row r="36" spans="1:10">
      <c r="A36" s="81" t="s">
        <v>77</v>
      </c>
      <c r="C36" s="85"/>
      <c r="D36" s="85"/>
      <c r="E36" s="85"/>
      <c r="F36" s="84"/>
      <c r="G36" s="86"/>
      <c r="H36" s="86"/>
      <c r="I36" s="86"/>
      <c r="J36" s="86"/>
    </row>
    <row r="37" spans="1:10">
      <c r="A37" s="84" t="s">
        <v>78</v>
      </c>
      <c r="B37" s="85"/>
      <c r="C37" s="85"/>
      <c r="D37" s="85"/>
      <c r="E37" s="85"/>
      <c r="F37" s="85"/>
      <c r="G37" s="85"/>
      <c r="H37" s="85"/>
      <c r="I37" s="86"/>
      <c r="J37" s="86"/>
    </row>
    <row r="38" spans="1:10">
      <c r="A38" s="84" t="s">
        <v>53</v>
      </c>
      <c r="B38" s="85"/>
      <c r="C38" s="85"/>
      <c r="E38" s="85"/>
      <c r="F38" s="85"/>
      <c r="G38" s="85"/>
      <c r="H38" s="85"/>
      <c r="I38" s="86"/>
      <c r="J38" s="86"/>
    </row>
    <row r="39" spans="1:10">
      <c r="A39" s="84" t="s">
        <v>55</v>
      </c>
      <c r="B39" s="85"/>
      <c r="C39" s="85"/>
      <c r="D39" s="85"/>
      <c r="F39" s="84"/>
      <c r="G39" s="85"/>
      <c r="H39" s="85"/>
      <c r="I39" s="86"/>
      <c r="J39" s="86"/>
    </row>
    <row r="40" spans="1:10">
      <c r="A40" s="84" t="s">
        <v>57</v>
      </c>
      <c r="B40" s="85"/>
      <c r="C40" s="85"/>
      <c r="D40" s="85"/>
      <c r="F40" s="85"/>
      <c r="G40" s="85"/>
      <c r="H40" s="85"/>
      <c r="I40" s="86"/>
      <c r="J40" s="86"/>
    </row>
    <row r="41" spans="1:10">
      <c r="A41" s="84" t="s">
        <v>54</v>
      </c>
      <c r="B41" s="85"/>
      <c r="C41" s="85"/>
      <c r="D41" s="85"/>
      <c r="E41" s="84"/>
      <c r="F41" s="85"/>
      <c r="G41" s="85"/>
      <c r="H41" s="85"/>
      <c r="I41" s="86"/>
      <c r="J41" s="86"/>
    </row>
    <row r="42" spans="1:10">
      <c r="A42" s="85" t="s">
        <v>56</v>
      </c>
      <c r="B42" s="85"/>
      <c r="C42" s="85"/>
      <c r="D42" s="85"/>
      <c r="E42" s="84"/>
      <c r="F42" s="85"/>
      <c r="G42" s="85"/>
      <c r="H42" s="85"/>
      <c r="I42" s="86"/>
      <c r="J42" s="86"/>
    </row>
    <row r="43" spans="1:10">
      <c r="A43" s="84" t="s">
        <v>58</v>
      </c>
      <c r="B43" s="85"/>
      <c r="C43" s="85"/>
      <c r="D43" s="85"/>
      <c r="E43" s="84"/>
      <c r="F43" s="85"/>
      <c r="G43" s="85"/>
      <c r="H43" s="85"/>
      <c r="I43" s="86"/>
      <c r="J43" s="86"/>
    </row>
    <row r="44" spans="1:10">
      <c r="A44" s="84"/>
      <c r="B44" s="85"/>
      <c r="C44" s="85"/>
      <c r="D44" s="85"/>
      <c r="E44" s="84"/>
      <c r="F44" s="85"/>
      <c r="G44" s="85"/>
      <c r="H44" s="85"/>
      <c r="I44" s="86"/>
      <c r="J44" s="86"/>
    </row>
    <row r="45" spans="1:10">
      <c r="A45" s="84" t="s">
        <v>59</v>
      </c>
      <c r="B45" s="85"/>
      <c r="C45" s="85"/>
      <c r="D45" s="85"/>
      <c r="E45" s="85"/>
      <c r="F45" s="85"/>
      <c r="G45" s="85"/>
      <c r="H45" s="85"/>
      <c r="I45" s="86"/>
      <c r="J45" s="86"/>
    </row>
    <row r="46" spans="1:10">
      <c r="A46" s="84"/>
      <c r="B46" s="85"/>
      <c r="C46" s="85"/>
      <c r="D46" s="85"/>
      <c r="E46" s="85"/>
      <c r="F46" s="85"/>
      <c r="G46" s="85"/>
      <c r="H46" s="85"/>
      <c r="I46" s="86"/>
      <c r="J46" s="86"/>
    </row>
    <row r="47" spans="1:10">
      <c r="A47" s="85"/>
      <c r="B47" s="85"/>
      <c r="C47" s="85"/>
      <c r="D47" s="85"/>
      <c r="E47" s="85"/>
      <c r="F47" s="85"/>
      <c r="G47" s="85"/>
      <c r="H47" s="85"/>
      <c r="I47" s="86"/>
      <c r="J47" s="86"/>
    </row>
    <row r="48" spans="1:10">
      <c r="A48" s="85"/>
      <c r="B48" s="85"/>
      <c r="C48" s="85"/>
      <c r="D48" s="85"/>
      <c r="E48" s="85"/>
      <c r="F48" s="85"/>
      <c r="G48" s="85"/>
      <c r="H48" s="85"/>
      <c r="I48" s="86"/>
      <c r="J48" s="86"/>
    </row>
    <row r="49" spans="1:10">
      <c r="A49" s="85"/>
      <c r="B49" s="85"/>
      <c r="C49" s="85"/>
      <c r="D49" s="85"/>
      <c r="E49" s="85"/>
      <c r="F49" s="85"/>
      <c r="G49" s="85"/>
      <c r="H49" s="85"/>
      <c r="I49" s="86"/>
      <c r="J49" s="86"/>
    </row>
    <row r="50" spans="1:10">
      <c r="A50" s="85"/>
      <c r="B50" s="85"/>
      <c r="C50" s="85"/>
      <c r="D50" s="85"/>
      <c r="E50" s="85"/>
      <c r="F50" s="85"/>
      <c r="G50" s="85"/>
      <c r="H50" s="85"/>
      <c r="I50" s="86"/>
      <c r="J50" s="86"/>
    </row>
    <row r="51" spans="1:10">
      <c r="A51" s="85"/>
      <c r="B51" s="85"/>
      <c r="C51" s="85"/>
      <c r="D51" s="85"/>
      <c r="E51" s="85"/>
      <c r="F51" s="85"/>
      <c r="G51" s="85"/>
      <c r="H51" s="85"/>
      <c r="I51" s="86"/>
      <c r="J51" s="86"/>
    </row>
    <row r="52" spans="1:10">
      <c r="A52" s="85"/>
      <c r="B52" s="85"/>
      <c r="C52" s="85"/>
      <c r="D52" s="85"/>
      <c r="E52" s="85"/>
      <c r="F52" s="85"/>
      <c r="G52" s="85"/>
      <c r="H52" s="85"/>
      <c r="I52" s="86"/>
      <c r="J52" s="86"/>
    </row>
    <row r="53" spans="1:10">
      <c r="A53" s="85"/>
      <c r="B53" s="85"/>
      <c r="C53" s="85"/>
      <c r="D53" s="85"/>
      <c r="E53" s="85"/>
      <c r="F53" s="85"/>
      <c r="G53" s="85"/>
      <c r="H53" s="85"/>
      <c r="I53" s="86"/>
      <c r="J53" s="86"/>
    </row>
    <row r="54" spans="1:10">
      <c r="A54" s="85"/>
      <c r="B54" s="85"/>
      <c r="C54" s="85"/>
      <c r="D54" s="85"/>
      <c r="E54" s="85"/>
      <c r="F54" s="85"/>
      <c r="G54" s="85"/>
      <c r="H54" s="85"/>
      <c r="I54" s="86"/>
      <c r="J54" s="86"/>
    </row>
    <row r="55" spans="1:10">
      <c r="A55" s="85"/>
      <c r="B55" s="85"/>
      <c r="C55" s="85"/>
      <c r="D55" s="85"/>
      <c r="E55" s="85"/>
      <c r="F55" s="85"/>
      <c r="G55" s="85"/>
      <c r="H55" s="85"/>
      <c r="I55" s="86"/>
      <c r="J55" s="86"/>
    </row>
    <row r="56" spans="1:10">
      <c r="A56" s="85"/>
      <c r="B56" s="85"/>
      <c r="C56" s="85"/>
      <c r="D56" s="85"/>
      <c r="E56" s="85"/>
      <c r="F56" s="85"/>
      <c r="G56" s="85"/>
      <c r="H56" s="85"/>
      <c r="I56" s="86"/>
      <c r="J56" s="86"/>
    </row>
    <row r="57" spans="1:10">
      <c r="A57" s="85"/>
      <c r="B57" s="85"/>
      <c r="C57" s="85"/>
      <c r="D57" s="85"/>
      <c r="E57" s="85"/>
      <c r="F57" s="85"/>
      <c r="G57" s="85"/>
      <c r="H57" s="85"/>
      <c r="I57" s="86"/>
      <c r="J57" s="86"/>
    </row>
    <row r="58" spans="1:10">
      <c r="A58" s="85"/>
      <c r="B58" s="85"/>
      <c r="C58" s="85"/>
      <c r="D58" s="85"/>
      <c r="E58" s="85"/>
      <c r="F58" s="85"/>
      <c r="G58" s="85"/>
      <c r="H58" s="85"/>
      <c r="I58" s="86"/>
      <c r="J58" s="86"/>
    </row>
    <row r="59" spans="1:10">
      <c r="A59" s="85"/>
      <c r="B59" s="85"/>
      <c r="C59" s="85"/>
      <c r="D59" s="85"/>
      <c r="E59" s="85"/>
      <c r="F59" s="85"/>
      <c r="G59" s="85"/>
      <c r="H59" s="85"/>
      <c r="I59" s="86"/>
      <c r="J59" s="86"/>
    </row>
    <row r="60" spans="1:10">
      <c r="A60" s="85"/>
      <c r="B60" s="85"/>
      <c r="C60" s="85"/>
      <c r="D60" s="85"/>
      <c r="E60" s="85"/>
      <c r="F60" s="85"/>
      <c r="G60" s="85"/>
      <c r="H60" s="85"/>
      <c r="I60" s="86"/>
      <c r="J60" s="86"/>
    </row>
    <row r="61" spans="1:10">
      <c r="A61" s="85"/>
      <c r="B61" s="85"/>
      <c r="C61" s="85"/>
      <c r="D61" s="85"/>
      <c r="E61" s="85"/>
      <c r="F61" s="85"/>
      <c r="G61" s="85"/>
      <c r="H61" s="85"/>
      <c r="I61" s="86"/>
      <c r="J61" s="86"/>
    </row>
    <row r="62" spans="1:10">
      <c r="A62" s="85"/>
      <c r="B62" s="85"/>
      <c r="C62" s="85"/>
      <c r="D62" s="85"/>
      <c r="E62" s="85"/>
      <c r="F62" s="85"/>
      <c r="G62" s="85"/>
      <c r="H62" s="85"/>
      <c r="I62" s="86"/>
      <c r="J62" s="86"/>
    </row>
    <row r="63" spans="1:10">
      <c r="A63" s="85"/>
      <c r="B63" s="85"/>
      <c r="C63" s="85"/>
      <c r="D63" s="85"/>
      <c r="E63" s="85"/>
      <c r="F63" s="85"/>
      <c r="G63" s="85"/>
      <c r="H63" s="85"/>
      <c r="I63" s="86"/>
      <c r="J63" s="86"/>
    </row>
    <row r="64" spans="1:10">
      <c r="A64" s="85"/>
      <c r="B64" s="85"/>
      <c r="C64" s="85"/>
      <c r="D64" s="85"/>
      <c r="E64" s="85"/>
      <c r="F64" s="85"/>
      <c r="G64" s="85"/>
      <c r="H64" s="85"/>
      <c r="I64" s="86"/>
      <c r="J64" s="86"/>
    </row>
    <row r="65" spans="1:10">
      <c r="A65" s="85"/>
      <c r="B65" s="85"/>
      <c r="C65" s="85"/>
      <c r="D65" s="85"/>
      <c r="E65" s="85"/>
      <c r="F65" s="85"/>
      <c r="G65" s="85"/>
      <c r="H65" s="85"/>
      <c r="I65" s="86"/>
      <c r="J65" s="86"/>
    </row>
    <row r="66" spans="1:10">
      <c r="A66" s="85"/>
      <c r="B66" s="85"/>
      <c r="C66" s="85"/>
      <c r="D66" s="85"/>
      <c r="E66" s="85"/>
      <c r="F66" s="85"/>
      <c r="G66" s="85"/>
      <c r="H66" s="85"/>
      <c r="I66" s="86"/>
      <c r="J66" s="86"/>
    </row>
    <row r="67" spans="1:10">
      <c r="A67" s="85"/>
      <c r="B67" s="85"/>
      <c r="C67" s="85"/>
      <c r="D67" s="85"/>
      <c r="E67" s="85"/>
      <c r="F67" s="85"/>
      <c r="G67" s="85"/>
      <c r="H67" s="85"/>
      <c r="I67" s="86"/>
      <c r="J67" s="86"/>
    </row>
    <row r="68" spans="1:10">
      <c r="A68" s="85"/>
      <c r="B68" s="85"/>
      <c r="C68" s="85"/>
      <c r="D68" s="85"/>
      <c r="E68" s="85"/>
      <c r="F68" s="85"/>
      <c r="G68" s="85"/>
      <c r="H68" s="85"/>
      <c r="I68" s="86"/>
      <c r="J68" s="86"/>
    </row>
    <row r="69" spans="1:10">
      <c r="A69" s="85"/>
      <c r="B69" s="85"/>
      <c r="C69" s="85"/>
      <c r="D69" s="85"/>
      <c r="E69" s="85"/>
      <c r="F69" s="85"/>
      <c r="G69" s="85"/>
      <c r="H69" s="85"/>
      <c r="I69" s="86"/>
      <c r="J69" s="86"/>
    </row>
    <row r="70" spans="1:10">
      <c r="A70" s="85"/>
      <c r="B70" s="85"/>
      <c r="C70" s="85"/>
      <c r="D70" s="85"/>
      <c r="E70" s="85"/>
      <c r="F70" s="85"/>
      <c r="G70" s="85"/>
      <c r="H70" s="85"/>
      <c r="I70" s="86"/>
      <c r="J70" s="86"/>
    </row>
    <row r="71" spans="1:10">
      <c r="A71" s="81" t="s">
        <v>79</v>
      </c>
      <c r="B71" s="85"/>
      <c r="C71" s="85"/>
      <c r="D71" s="85"/>
      <c r="E71" s="85"/>
      <c r="F71" s="85"/>
      <c r="G71" s="85"/>
      <c r="H71" s="85"/>
      <c r="I71" s="86"/>
      <c r="J71" s="86"/>
    </row>
    <row r="72" spans="1:10">
      <c r="A72" s="84" t="s">
        <v>80</v>
      </c>
      <c r="B72" s="85"/>
      <c r="C72" s="85"/>
      <c r="D72" s="85"/>
      <c r="E72" s="85"/>
      <c r="F72" s="85"/>
      <c r="G72" s="85"/>
      <c r="H72" s="85"/>
      <c r="I72" s="86"/>
      <c r="J72" s="86"/>
    </row>
    <row r="73" spans="1:10">
      <c r="A73" s="84" t="s">
        <v>60</v>
      </c>
      <c r="B73" s="85"/>
      <c r="C73" s="84"/>
      <c r="D73" s="85"/>
      <c r="E73" s="85"/>
      <c r="F73" s="85"/>
      <c r="G73" s="85"/>
      <c r="H73" s="85"/>
      <c r="I73" s="86"/>
      <c r="J73" s="86"/>
    </row>
    <row r="74" spans="1:10">
      <c r="A74" s="84" t="s">
        <v>62</v>
      </c>
      <c r="B74" s="85"/>
      <c r="C74" s="85"/>
      <c r="D74" s="85"/>
      <c r="E74" s="84"/>
      <c r="F74" s="85"/>
      <c r="G74" s="85"/>
      <c r="H74" s="85"/>
      <c r="I74" s="86"/>
      <c r="J74" s="86"/>
    </row>
    <row r="75" spans="1:10">
      <c r="A75" s="84" t="s">
        <v>64</v>
      </c>
      <c r="B75" s="85"/>
      <c r="C75" s="85"/>
      <c r="D75" s="85"/>
      <c r="E75" s="85"/>
      <c r="F75" s="85"/>
      <c r="G75" s="85"/>
      <c r="H75" s="85"/>
      <c r="I75" s="86"/>
      <c r="J75" s="86"/>
    </row>
    <row r="76" spans="1:10">
      <c r="A76" s="84" t="s">
        <v>65</v>
      </c>
      <c r="B76" s="85"/>
      <c r="C76" s="85"/>
      <c r="D76" s="85"/>
      <c r="E76" s="85"/>
      <c r="F76" s="85"/>
      <c r="G76" s="85"/>
      <c r="H76" s="85"/>
      <c r="I76" s="86"/>
      <c r="J76" s="86"/>
    </row>
    <row r="77" spans="1:10">
      <c r="A77" s="84" t="s">
        <v>66</v>
      </c>
      <c r="B77" s="85"/>
      <c r="C77" s="85"/>
      <c r="D77" s="85"/>
      <c r="E77" s="85"/>
      <c r="F77" s="85"/>
      <c r="G77" s="85"/>
      <c r="H77" s="85"/>
      <c r="I77" s="86"/>
      <c r="J77" s="86"/>
    </row>
    <row r="78" spans="1:10">
      <c r="A78" s="84" t="s">
        <v>67</v>
      </c>
      <c r="B78" s="85"/>
      <c r="C78" s="85"/>
      <c r="D78" s="85"/>
      <c r="E78" s="85"/>
      <c r="F78" s="85"/>
      <c r="G78" s="85"/>
      <c r="H78" s="85"/>
      <c r="I78" s="86"/>
      <c r="J78" s="86"/>
    </row>
    <row r="79" spans="1:10">
      <c r="A79" s="84" t="s">
        <v>68</v>
      </c>
      <c r="B79" s="85"/>
      <c r="C79" s="85"/>
      <c r="D79" s="85"/>
      <c r="E79" s="85"/>
      <c r="F79" s="85"/>
      <c r="G79" s="85"/>
      <c r="H79" s="85"/>
      <c r="I79" s="86"/>
      <c r="J79" s="86"/>
    </row>
    <row r="80" spans="1:10">
      <c r="A80" s="84" t="s">
        <v>69</v>
      </c>
      <c r="B80" s="85"/>
      <c r="C80" s="85"/>
      <c r="D80" s="85"/>
      <c r="E80" s="85"/>
      <c r="F80" s="85"/>
      <c r="G80" s="85"/>
      <c r="H80" s="85"/>
      <c r="I80" s="86"/>
      <c r="J80" s="86"/>
    </row>
    <row r="81" spans="1:10">
      <c r="A81" s="83" t="s">
        <v>61</v>
      </c>
      <c r="B81" s="85"/>
      <c r="C81" s="85"/>
      <c r="D81" s="85"/>
      <c r="E81" s="85"/>
      <c r="F81" s="85"/>
      <c r="G81" s="85"/>
      <c r="H81" s="85"/>
      <c r="I81" s="86"/>
      <c r="J81" s="86"/>
    </row>
    <row r="82" spans="1:10">
      <c r="A82" s="83" t="s">
        <v>63</v>
      </c>
      <c r="B82" s="85"/>
      <c r="C82" s="85"/>
      <c r="D82" s="85"/>
      <c r="E82" s="85"/>
      <c r="F82" s="85"/>
      <c r="G82" s="85"/>
      <c r="H82" s="85"/>
      <c r="I82" s="86"/>
      <c r="J82" s="86"/>
    </row>
    <row r="83" spans="1:10">
      <c r="A83" s="82" t="s">
        <v>81</v>
      </c>
      <c r="B83" s="85"/>
      <c r="C83" s="85"/>
      <c r="D83" s="85"/>
      <c r="E83" s="85"/>
      <c r="F83" s="85"/>
      <c r="G83" s="85"/>
      <c r="H83" s="85"/>
      <c r="I83" s="86"/>
      <c r="J83" s="86"/>
    </row>
    <row r="84" spans="1:10">
      <c r="A84" s="82"/>
      <c r="B84" s="85"/>
      <c r="C84" s="85"/>
      <c r="D84" s="85"/>
      <c r="E84" s="85"/>
      <c r="F84" s="85"/>
      <c r="G84" s="85"/>
      <c r="H84" s="85"/>
      <c r="I84" s="86"/>
      <c r="J84" s="86"/>
    </row>
    <row r="85" spans="1:10">
      <c r="A85" s="84" t="s">
        <v>70</v>
      </c>
      <c r="B85" s="85"/>
      <c r="C85" s="85"/>
      <c r="D85" s="85"/>
      <c r="E85" s="85"/>
      <c r="F85" s="85"/>
      <c r="G85" s="85"/>
      <c r="H85" s="85"/>
      <c r="I85" s="86"/>
      <c r="J85" s="86"/>
    </row>
    <row r="86" spans="1:10">
      <c r="A86" s="84" t="s">
        <v>40</v>
      </c>
      <c r="B86" s="85"/>
      <c r="C86" s="85"/>
      <c r="D86" s="85"/>
      <c r="E86" s="85"/>
      <c r="F86" s="85"/>
      <c r="G86" s="85"/>
      <c r="H86" s="85"/>
      <c r="I86" s="86"/>
      <c r="J86" s="86"/>
    </row>
    <row r="87" spans="1:10">
      <c r="A87" s="84" t="s">
        <v>71</v>
      </c>
      <c r="B87" s="85"/>
      <c r="C87" s="85"/>
      <c r="D87" s="85"/>
      <c r="E87" s="85"/>
      <c r="F87" s="85"/>
      <c r="G87" s="85"/>
      <c r="H87" s="85"/>
      <c r="I87" s="86"/>
      <c r="J87" s="86"/>
    </row>
    <row r="88" spans="1:10">
      <c r="A88" s="84" t="s">
        <v>41</v>
      </c>
      <c r="B88" s="85"/>
      <c r="C88" s="85"/>
      <c r="D88" s="85"/>
      <c r="E88" s="85"/>
      <c r="F88" s="85"/>
      <c r="G88" s="85"/>
      <c r="H88" s="85"/>
      <c r="I88" s="86"/>
      <c r="J88" s="86"/>
    </row>
    <row r="89" spans="1:10">
      <c r="A89" s="84" t="s">
        <v>72</v>
      </c>
      <c r="B89" s="85"/>
      <c r="C89" s="85"/>
      <c r="D89" s="85"/>
      <c r="E89" s="85"/>
      <c r="F89" s="85"/>
      <c r="G89" s="85"/>
      <c r="H89" s="85"/>
      <c r="I89" s="86"/>
      <c r="J89" s="86"/>
    </row>
    <row r="90" spans="1:10">
      <c r="A90" s="84" t="s">
        <v>73</v>
      </c>
      <c r="B90" s="85"/>
      <c r="C90" s="85"/>
      <c r="D90" s="85"/>
      <c r="E90" s="85"/>
      <c r="F90" s="85"/>
      <c r="G90" s="85"/>
      <c r="H90" s="85"/>
      <c r="I90" s="86"/>
      <c r="J90" s="86"/>
    </row>
    <row r="91" spans="1:10">
      <c r="A91" s="84" t="s">
        <v>39</v>
      </c>
      <c r="B91" s="85"/>
      <c r="C91" s="85"/>
      <c r="D91" s="85"/>
      <c r="E91" s="85"/>
      <c r="F91" s="85"/>
      <c r="G91" s="85"/>
      <c r="H91" s="85"/>
      <c r="I91" s="86"/>
      <c r="J91" s="86"/>
    </row>
    <row r="92" spans="1:10">
      <c r="A92" s="87"/>
      <c r="B92" s="85"/>
      <c r="C92" s="85"/>
      <c r="D92" s="85"/>
      <c r="E92" s="85"/>
      <c r="F92" s="85"/>
      <c r="G92" s="85"/>
      <c r="H92" s="85"/>
      <c r="I92" s="86"/>
      <c r="J92" s="86"/>
    </row>
    <row r="93" spans="1:10">
      <c r="A93" s="87"/>
      <c r="B93" s="85"/>
      <c r="C93" s="85"/>
      <c r="D93" s="85"/>
      <c r="E93" s="85"/>
      <c r="F93" s="85"/>
      <c r="G93" s="85"/>
      <c r="H93" s="85"/>
      <c r="I93" s="86"/>
      <c r="J93" s="86"/>
    </row>
  </sheetData>
  <pageMargins left="0.7" right="0.7" top="0.75" bottom="0.75" header="0.3" footer="0.3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"/>
  <sheetViews>
    <sheetView view="pageBreakPreview" zoomScale="60" zoomScaleNormal="100" workbookViewId="0">
      <selection activeCell="B2" sqref="B2"/>
    </sheetView>
  </sheetViews>
  <sheetFormatPr defaultRowHeight="15"/>
  <cols>
    <col min="1" max="1" width="4.140625" style="52" customWidth="1"/>
    <col min="2" max="2" width="16" style="53" customWidth="1"/>
    <col min="4" max="4" width="37.7109375" bestFit="1" customWidth="1"/>
    <col min="5" max="5" width="37.140625" style="54" bestFit="1" customWidth="1"/>
    <col min="6" max="6" width="10.5703125" style="51" bestFit="1" customWidth="1"/>
    <col min="7" max="7" width="12.28515625" customWidth="1"/>
    <col min="11" max="11" width="7.28515625" customWidth="1"/>
  </cols>
  <sheetData>
    <row r="1" spans="1:6" ht="18.75">
      <c r="B1" s="61">
        <v>43784</v>
      </c>
      <c r="D1" s="50"/>
    </row>
    <row r="2" spans="1:6">
      <c r="A2" s="52">
        <v>1</v>
      </c>
      <c r="B2" s="53">
        <v>42084</v>
      </c>
      <c r="D2" t="s">
        <v>18</v>
      </c>
      <c r="E2" s="54">
        <v>10000</v>
      </c>
    </row>
    <row r="3" spans="1:6">
      <c r="A3" s="62"/>
      <c r="B3" s="63"/>
      <c r="C3" s="64"/>
      <c r="D3" s="64"/>
      <c r="E3" s="65" t="s">
        <v>17</v>
      </c>
      <c r="F3" s="66">
        <v>10000</v>
      </c>
    </row>
    <row r="4" spans="1:6">
      <c r="A4" s="52">
        <v>2</v>
      </c>
      <c r="B4" s="53">
        <v>42085</v>
      </c>
      <c r="D4" t="s">
        <v>20</v>
      </c>
      <c r="E4" s="54">
        <v>20000</v>
      </c>
    </row>
    <row r="5" spans="1:6">
      <c r="A5" s="62"/>
      <c r="B5" s="67"/>
      <c r="C5" s="68"/>
      <c r="D5" s="68"/>
      <c r="E5" s="69" t="s">
        <v>17</v>
      </c>
      <c r="F5" s="70">
        <v>20000</v>
      </c>
    </row>
    <row r="6" spans="1:6">
      <c r="A6" s="52">
        <v>3</v>
      </c>
      <c r="B6" s="53">
        <v>42094</v>
      </c>
      <c r="D6" s="71" t="s">
        <v>30</v>
      </c>
      <c r="E6" s="60">
        <v>3000</v>
      </c>
      <c r="F6" s="59"/>
    </row>
    <row r="7" spans="1:6">
      <c r="A7" s="62"/>
      <c r="B7" s="67"/>
      <c r="C7" s="68"/>
      <c r="D7" s="73"/>
      <c r="E7" s="69" t="s">
        <v>17</v>
      </c>
      <c r="F7" s="70">
        <v>3000</v>
      </c>
    </row>
    <row r="8" spans="1:6">
      <c r="A8" s="52">
        <v>4</v>
      </c>
      <c r="B8" s="53">
        <v>42329</v>
      </c>
      <c r="D8" t="s">
        <v>17</v>
      </c>
      <c r="E8" s="54">
        <v>18000</v>
      </c>
    </row>
    <row r="9" spans="1:6">
      <c r="D9" t="s">
        <v>26</v>
      </c>
      <c r="E9" s="54">
        <v>2000</v>
      </c>
    </row>
    <row r="10" spans="1:6">
      <c r="A10" s="62"/>
      <c r="B10" s="67"/>
      <c r="C10" s="68"/>
      <c r="D10" s="68"/>
      <c r="E10" s="68" t="s">
        <v>20</v>
      </c>
      <c r="F10" s="70">
        <v>20000</v>
      </c>
    </row>
    <row r="11" spans="1:6">
      <c r="A11" s="52">
        <v>5</v>
      </c>
      <c r="B11" s="53">
        <v>42339</v>
      </c>
      <c r="D11" t="s">
        <v>17</v>
      </c>
      <c r="E11" s="60">
        <v>15000</v>
      </c>
    </row>
    <row r="12" spans="1:6">
      <c r="D12" s="60"/>
      <c r="E12" s="72" t="s">
        <v>25</v>
      </c>
      <c r="F12" s="59">
        <v>10000</v>
      </c>
    </row>
    <row r="13" spans="1:6">
      <c r="E13" s="72" t="s">
        <v>19</v>
      </c>
      <c r="F13" s="59">
        <v>5000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6"/>
  <sheetViews>
    <sheetView view="pageBreakPreview" zoomScale="75" zoomScaleNormal="100" zoomScaleSheetLayoutView="75" workbookViewId="0">
      <selection activeCell="B2" sqref="B2"/>
    </sheetView>
  </sheetViews>
  <sheetFormatPr defaultRowHeight="15"/>
  <cols>
    <col min="1" max="1" width="4.85546875" style="28" customWidth="1"/>
    <col min="2" max="2" width="15.5703125" style="2" bestFit="1" customWidth="1"/>
    <col min="3" max="3" width="26.7109375" style="2" customWidth="1"/>
    <col min="4" max="4" width="8.42578125" style="30" customWidth="1"/>
    <col min="5" max="5" width="6.28515625" style="30" customWidth="1"/>
    <col min="6" max="6" width="19.140625" style="2" customWidth="1"/>
    <col min="7" max="7" width="9.7109375" style="2" bestFit="1" customWidth="1"/>
    <col min="8" max="8" width="7.7109375" style="36" customWidth="1"/>
    <col min="9" max="9" width="16.28515625" style="6" customWidth="1"/>
    <col min="10" max="10" width="7.5703125" style="6" bestFit="1" customWidth="1"/>
    <col min="11" max="11" width="4.28515625" style="6" customWidth="1"/>
    <col min="12" max="12" width="9.7109375" style="2" bestFit="1" customWidth="1"/>
    <col min="13" max="13" width="8.42578125" style="2" bestFit="1" customWidth="1"/>
    <col min="14" max="14" width="4.85546875" style="40" customWidth="1"/>
    <col min="15" max="15" width="7.7109375" style="40" customWidth="1"/>
    <col min="16" max="16" width="9.28515625" style="2" bestFit="1" customWidth="1"/>
    <col min="17" max="17" width="19.42578125" style="2" customWidth="1"/>
    <col min="18" max="18" width="3.28515625" style="2" customWidth="1"/>
    <col min="19" max="19" width="3.42578125" style="2" customWidth="1"/>
    <col min="20" max="20" width="5.140625" style="2" customWidth="1"/>
    <col min="21" max="21" width="11.140625" style="2" bestFit="1" customWidth="1"/>
  </cols>
  <sheetData>
    <row r="1" spans="1:23" ht="18.75">
      <c r="B1" s="61">
        <v>43784</v>
      </c>
      <c r="C1" s="50" t="s">
        <v>113</v>
      </c>
      <c r="F1" s="2" t="s">
        <v>23</v>
      </c>
      <c r="H1" s="35"/>
      <c r="I1" s="4"/>
      <c r="J1" s="4"/>
      <c r="K1" s="4"/>
      <c r="L1" s="5"/>
      <c r="N1" s="35"/>
      <c r="O1" s="35"/>
    </row>
    <row r="2" spans="1:23" ht="18.75">
      <c r="B2" s="61"/>
      <c r="H2" s="35"/>
      <c r="I2" s="4"/>
      <c r="J2" s="4"/>
      <c r="K2" s="4"/>
      <c r="L2" s="5"/>
      <c r="N2" s="35"/>
      <c r="O2" s="35"/>
    </row>
    <row r="3" spans="1:23" s="39" customFormat="1" ht="11.25">
      <c r="A3" s="29"/>
      <c r="B3" s="41" t="s">
        <v>0</v>
      </c>
      <c r="C3" s="35">
        <f>B11++B17+B21</f>
        <v>0</v>
      </c>
      <c r="D3" s="31" t="s">
        <v>1</v>
      </c>
      <c r="E3" s="45"/>
      <c r="F3" s="43" t="s">
        <v>3</v>
      </c>
      <c r="G3" s="35">
        <f>G8</f>
        <v>0</v>
      </c>
      <c r="H3" s="46" t="s">
        <v>2</v>
      </c>
      <c r="I3" s="48" t="s">
        <v>14</v>
      </c>
      <c r="J3" s="44">
        <f>+M7</f>
        <v>5000</v>
      </c>
      <c r="K3" s="44"/>
      <c r="L3" s="48"/>
      <c r="M3" s="44"/>
      <c r="N3" s="46"/>
      <c r="P3" s="39" t="s">
        <v>4</v>
      </c>
      <c r="Q3" s="49">
        <f>P6+P11</f>
        <v>5000</v>
      </c>
      <c r="R3" s="35" t="s">
        <v>1</v>
      </c>
      <c r="S3" s="42">
        <f>G3+J3-Q3</f>
        <v>0</v>
      </c>
      <c r="T3" s="31">
        <f>C3-S3</f>
        <v>0</v>
      </c>
      <c r="U3" s="44"/>
      <c r="V3" s="35"/>
      <c r="W3" s="35"/>
    </row>
    <row r="4" spans="1:23" ht="15.75" customHeight="1" thickBot="1">
      <c r="B4" s="112" t="s">
        <v>5</v>
      </c>
      <c r="C4" s="113"/>
      <c r="E4" s="32"/>
      <c r="F4" s="110"/>
      <c r="G4" s="111"/>
      <c r="I4" s="110"/>
      <c r="J4" s="111"/>
      <c r="K4" s="95"/>
      <c r="L4" s="112" t="s">
        <v>22</v>
      </c>
      <c r="M4" s="113"/>
      <c r="P4" s="112" t="s">
        <v>33</v>
      </c>
      <c r="Q4" s="113"/>
    </row>
    <row r="5" spans="1:23">
      <c r="B5" s="7"/>
      <c r="C5" s="8">
        <v>10000</v>
      </c>
      <c r="D5" s="28" t="s">
        <v>6</v>
      </c>
      <c r="F5" s="20"/>
      <c r="G5" s="20"/>
      <c r="H5" s="28"/>
      <c r="I5" s="20"/>
      <c r="J5" s="20"/>
      <c r="K5" s="78"/>
      <c r="L5" s="9"/>
      <c r="M5" s="18">
        <v>5000</v>
      </c>
      <c r="N5" s="28"/>
      <c r="O5" s="28"/>
      <c r="P5" s="20">
        <v>3000</v>
      </c>
      <c r="Q5" s="75"/>
    </row>
    <row r="6" spans="1:23">
      <c r="B6" s="18"/>
      <c r="C6" s="8">
        <v>20000</v>
      </c>
      <c r="D6" s="28" t="s">
        <v>8</v>
      </c>
      <c r="F6" s="20"/>
      <c r="G6" s="20"/>
      <c r="H6" s="30"/>
      <c r="I6" s="20"/>
      <c r="J6" s="20"/>
      <c r="K6" s="78"/>
      <c r="L6" s="20"/>
      <c r="M6" s="11"/>
      <c r="N6" s="28"/>
      <c r="O6" s="28"/>
      <c r="P6" s="16">
        <f>P5</f>
        <v>3000</v>
      </c>
    </row>
    <row r="7" spans="1:23">
      <c r="B7" s="7"/>
      <c r="C7" s="8">
        <v>3000</v>
      </c>
      <c r="D7" s="28" t="s">
        <v>7</v>
      </c>
      <c r="F7" s="77"/>
      <c r="G7" s="20"/>
      <c r="I7" s="77"/>
      <c r="J7" s="20"/>
      <c r="K7" s="20"/>
      <c r="M7" s="12">
        <f>M5-L5</f>
        <v>5000</v>
      </c>
      <c r="O7" s="28"/>
      <c r="P7" s="9"/>
      <c r="Q7" s="11"/>
    </row>
    <row r="8" spans="1:23" ht="15.75" customHeight="1">
      <c r="A8" s="28" t="s">
        <v>9</v>
      </c>
      <c r="B8" s="10">
        <v>18000</v>
      </c>
      <c r="C8" s="8"/>
      <c r="E8" s="32"/>
      <c r="F8" s="20"/>
      <c r="G8" s="77"/>
      <c r="I8" s="25"/>
      <c r="J8" s="77"/>
      <c r="K8" s="77"/>
      <c r="M8" s="79"/>
      <c r="P8" s="18"/>
    </row>
    <row r="9" spans="1:23" ht="15.75" customHeight="1" thickBot="1">
      <c r="A9" s="28" t="s">
        <v>10</v>
      </c>
      <c r="B9" s="7">
        <v>15000</v>
      </c>
      <c r="C9" s="8"/>
      <c r="P9" s="112" t="s">
        <v>28</v>
      </c>
      <c r="Q9" s="113"/>
      <c r="V9" s="13"/>
    </row>
    <row r="10" spans="1:23" ht="23.25" customHeight="1">
      <c r="B10" s="14">
        <f>SUM(B5:B9)</f>
        <v>33000</v>
      </c>
      <c r="C10" s="15">
        <f>SUM(C5:C7)</f>
        <v>33000</v>
      </c>
      <c r="H10" s="30"/>
      <c r="I10" s="3"/>
      <c r="J10" s="3"/>
      <c r="K10" s="3"/>
      <c r="L10" s="110"/>
      <c r="M10" s="111"/>
      <c r="O10" s="34" t="s">
        <v>7</v>
      </c>
      <c r="P10" s="20">
        <v>2000</v>
      </c>
      <c r="Q10" s="75"/>
      <c r="V10" s="13"/>
    </row>
    <row r="11" spans="1:23">
      <c r="B11" s="16">
        <f>B10-C10</f>
        <v>0</v>
      </c>
      <c r="E11" s="32"/>
      <c r="H11" s="30"/>
      <c r="I11" s="3"/>
      <c r="J11" s="3"/>
      <c r="K11" s="3"/>
      <c r="L11" s="20"/>
      <c r="M11" s="20"/>
      <c r="N11" s="28" t="s">
        <v>10</v>
      </c>
      <c r="O11" s="47"/>
      <c r="P11" s="16">
        <f>P10</f>
        <v>2000</v>
      </c>
      <c r="V11" s="13"/>
    </row>
    <row r="12" spans="1:23">
      <c r="B12" s="21"/>
      <c r="C12" s="21"/>
      <c r="E12" s="32"/>
      <c r="H12" s="30"/>
      <c r="I12" s="3"/>
      <c r="J12" s="3"/>
      <c r="K12" s="3"/>
      <c r="L12" s="77"/>
      <c r="M12" s="20"/>
      <c r="P12" s="18"/>
      <c r="Q12" s="10"/>
      <c r="V12" s="13"/>
    </row>
    <row r="13" spans="1:23">
      <c r="B13" s="21"/>
      <c r="C13" s="21"/>
      <c r="E13" s="32"/>
      <c r="H13" s="30"/>
      <c r="I13" s="3"/>
      <c r="J13" s="3"/>
      <c r="K13" s="3"/>
      <c r="L13" s="77"/>
      <c r="M13" s="77"/>
      <c r="V13" s="13"/>
    </row>
    <row r="14" spans="1:23" ht="15.75" thickBot="1">
      <c r="B14" s="112" t="s">
        <v>11</v>
      </c>
      <c r="C14" s="113"/>
      <c r="E14" s="32"/>
      <c r="F14" s="77"/>
      <c r="G14" s="77"/>
      <c r="H14" s="76"/>
      <c r="I14" s="3"/>
      <c r="J14" s="3"/>
      <c r="K14" s="3"/>
      <c r="M14" s="21"/>
      <c r="V14" s="13"/>
    </row>
    <row r="15" spans="1:23" ht="15.75" customHeight="1" thickBot="1">
      <c r="A15" s="28" t="s">
        <v>6</v>
      </c>
      <c r="B15" s="90">
        <v>10000</v>
      </c>
      <c r="C15" s="8">
        <v>10000</v>
      </c>
      <c r="D15" s="30">
        <v>5</v>
      </c>
      <c r="E15" s="32"/>
      <c r="F15" s="77"/>
      <c r="G15" s="77"/>
      <c r="H15" s="76"/>
      <c r="I15" s="3"/>
      <c r="J15" s="3"/>
      <c r="K15" s="3"/>
      <c r="M15" s="21"/>
      <c r="O15" s="34"/>
      <c r="P15" s="112"/>
      <c r="Q15" s="115"/>
      <c r="V15" s="13"/>
    </row>
    <row r="16" spans="1:23" ht="15.75" customHeight="1">
      <c r="B16" s="90"/>
      <c r="F16" s="110"/>
      <c r="G16" s="111"/>
      <c r="H16" s="76"/>
      <c r="I16" s="3"/>
      <c r="J16" s="3"/>
      <c r="K16" s="3"/>
      <c r="O16" s="34" t="s">
        <v>9</v>
      </c>
      <c r="P16" s="20"/>
      <c r="Q16" s="74"/>
      <c r="V16" s="13"/>
    </row>
    <row r="17" spans="1:22" ht="25.15" customHeight="1">
      <c r="B17" s="16">
        <f>B15-C15</f>
        <v>0</v>
      </c>
      <c r="C17" s="92"/>
      <c r="F17" s="20"/>
      <c r="G17" s="20"/>
      <c r="H17" s="78"/>
      <c r="I17" s="1"/>
      <c r="J17" s="1"/>
      <c r="K17" s="1"/>
      <c r="N17" s="28"/>
      <c r="O17" s="47"/>
      <c r="P17" s="18"/>
      <c r="Q17" s="79"/>
      <c r="V17" s="13"/>
    </row>
    <row r="18" spans="1:22">
      <c r="B18" s="110"/>
      <c r="C18" s="116"/>
      <c r="D18" s="32"/>
      <c r="E18" s="32"/>
      <c r="F18" s="20"/>
      <c r="G18" s="20"/>
      <c r="H18" s="38"/>
      <c r="L18" s="77"/>
      <c r="M18" s="77"/>
      <c r="N18" s="94"/>
      <c r="O18" s="30"/>
      <c r="P18" s="79"/>
      <c r="Q18" s="79"/>
      <c r="V18" s="13"/>
    </row>
    <row r="19" spans="1:22" ht="31.5" customHeight="1" thickBot="1">
      <c r="B19" s="112" t="s">
        <v>21</v>
      </c>
      <c r="C19" s="114"/>
      <c r="D19" s="33"/>
      <c r="F19" s="77"/>
      <c r="G19" s="77"/>
      <c r="H19" s="38"/>
      <c r="L19" s="110"/>
      <c r="M19" s="111"/>
      <c r="N19" s="94"/>
      <c r="O19" s="94"/>
      <c r="P19" s="110"/>
      <c r="Q19" s="111"/>
      <c r="R19" s="77"/>
      <c r="V19" s="13"/>
    </row>
    <row r="20" spans="1:22">
      <c r="A20" s="28" t="s">
        <v>8</v>
      </c>
      <c r="B20" s="90">
        <v>20000</v>
      </c>
      <c r="C20" s="23">
        <v>20000</v>
      </c>
      <c r="D20" s="34" t="s">
        <v>9</v>
      </c>
      <c r="F20" s="77"/>
      <c r="G20" s="77"/>
      <c r="H20" s="38"/>
      <c r="L20" s="20"/>
      <c r="M20" s="20"/>
      <c r="N20" s="78"/>
      <c r="O20" s="78"/>
      <c r="P20" s="20"/>
      <c r="Q20" s="20"/>
      <c r="R20" s="77"/>
      <c r="V20" s="13"/>
    </row>
    <row r="21" spans="1:22">
      <c r="B21" s="16">
        <f>B20-C20</f>
        <v>0</v>
      </c>
      <c r="C21" s="92"/>
      <c r="D21" s="33"/>
      <c r="E21" s="32"/>
      <c r="F21" s="20"/>
      <c r="G21" s="20"/>
      <c r="H21" s="38"/>
      <c r="L21" s="77"/>
      <c r="M21" s="20"/>
      <c r="N21" s="94"/>
      <c r="O21" s="94"/>
      <c r="P21" s="20"/>
      <c r="Q21" s="77"/>
      <c r="R21" s="77"/>
      <c r="V21" s="13"/>
    </row>
    <row r="22" spans="1:22" ht="26.25" customHeight="1">
      <c r="F22" s="77"/>
      <c r="G22" s="77"/>
      <c r="H22" s="38"/>
      <c r="L22" s="77"/>
      <c r="M22" s="77"/>
      <c r="N22" s="94"/>
      <c r="O22" s="94"/>
      <c r="P22" s="117"/>
      <c r="Q22" s="118"/>
      <c r="R22" s="77"/>
      <c r="V22" s="17"/>
    </row>
    <row r="23" spans="1:22" ht="24" customHeight="1">
      <c r="A23" s="78"/>
      <c r="B23" s="110"/>
      <c r="C23" s="111"/>
      <c r="D23" s="76"/>
      <c r="E23" s="76"/>
      <c r="F23" s="110"/>
      <c r="G23" s="111"/>
      <c r="H23" s="76"/>
      <c r="I23" s="3"/>
      <c r="J23" s="3"/>
      <c r="K23" s="3"/>
      <c r="L23" s="77"/>
      <c r="M23" s="77"/>
      <c r="N23" s="94"/>
      <c r="O23" s="78"/>
      <c r="P23" s="110"/>
      <c r="Q23" s="111"/>
      <c r="R23" s="77"/>
      <c r="V23" s="17"/>
    </row>
    <row r="24" spans="1:22">
      <c r="A24" s="78"/>
      <c r="B24" s="77"/>
      <c r="C24" s="20"/>
      <c r="D24" s="78"/>
      <c r="E24" s="93"/>
      <c r="F24" s="20"/>
      <c r="G24" s="20"/>
      <c r="H24" s="76"/>
      <c r="I24" s="3"/>
      <c r="J24" s="3"/>
      <c r="K24" s="3"/>
      <c r="L24" s="77"/>
      <c r="M24" s="77"/>
      <c r="N24" s="94"/>
      <c r="O24" s="78"/>
      <c r="P24" s="20"/>
      <c r="Q24" s="20"/>
      <c r="R24" s="77"/>
      <c r="V24" s="17"/>
    </row>
    <row r="25" spans="1:22" ht="24" customHeight="1">
      <c r="A25" s="78"/>
      <c r="B25" s="77"/>
      <c r="C25" s="20"/>
      <c r="D25" s="78"/>
      <c r="E25" s="76"/>
      <c r="F25" s="20"/>
      <c r="G25" s="77"/>
      <c r="H25" s="38"/>
      <c r="O25" s="94"/>
      <c r="P25" s="20"/>
      <c r="Q25" s="77"/>
      <c r="R25" s="25"/>
      <c r="V25" s="17"/>
    </row>
    <row r="26" spans="1:22" ht="26.25" customHeight="1">
      <c r="A26" s="78"/>
      <c r="B26" s="77"/>
      <c r="C26" s="77"/>
      <c r="D26" s="76"/>
      <c r="E26" s="78"/>
      <c r="F26" s="20"/>
      <c r="G26" s="77"/>
      <c r="H26" s="38"/>
      <c r="O26" s="33"/>
      <c r="P26" s="20"/>
      <c r="Q26" s="20"/>
      <c r="R26" s="17"/>
      <c r="S26" s="17"/>
      <c r="T26" s="117"/>
      <c r="U26" s="119"/>
      <c r="V26" s="17"/>
    </row>
    <row r="27" spans="1:22" ht="24" customHeight="1">
      <c r="A27" s="76"/>
      <c r="B27" s="110"/>
      <c r="C27" s="111"/>
      <c r="D27" s="76"/>
      <c r="E27" s="76"/>
      <c r="F27" s="110"/>
      <c r="G27" s="111"/>
      <c r="H27" s="76"/>
      <c r="O27" s="47"/>
      <c r="P27" s="17"/>
      <c r="Q27" s="17"/>
      <c r="R27" s="17"/>
      <c r="S27" s="19"/>
      <c r="T27" s="20"/>
      <c r="U27" s="21"/>
      <c r="V27" s="17"/>
    </row>
    <row r="28" spans="1:22">
      <c r="A28" s="78"/>
      <c r="B28" s="20"/>
      <c r="C28" s="20"/>
      <c r="D28" s="76"/>
      <c r="E28" s="93"/>
      <c r="F28" s="20"/>
      <c r="G28" s="20"/>
      <c r="H28" s="76"/>
      <c r="S28" s="17"/>
      <c r="T28" s="17"/>
      <c r="U28" s="17"/>
      <c r="V28" s="17"/>
    </row>
    <row r="29" spans="1:22" ht="24.75" customHeight="1">
      <c r="A29" s="78"/>
      <c r="B29" s="20"/>
      <c r="C29" s="77"/>
      <c r="D29" s="76"/>
      <c r="E29" s="76"/>
      <c r="F29" s="20"/>
      <c r="G29" s="77"/>
      <c r="H29" s="38"/>
      <c r="I29" s="24"/>
      <c r="J29" s="24"/>
      <c r="K29" s="24"/>
      <c r="S29" s="17"/>
      <c r="T29" s="117"/>
      <c r="U29" s="119"/>
      <c r="V29" s="17"/>
    </row>
    <row r="30" spans="1:22">
      <c r="A30" s="78"/>
      <c r="B30" s="20"/>
      <c r="C30" s="91"/>
      <c r="D30" s="91"/>
      <c r="E30" s="76"/>
      <c r="F30" s="20"/>
      <c r="G30" s="20"/>
      <c r="H30" s="76"/>
      <c r="I30" s="22"/>
      <c r="J30" s="22"/>
      <c r="K30" s="22"/>
      <c r="S30" s="19"/>
      <c r="T30" s="20"/>
      <c r="U30" s="21"/>
      <c r="V30" s="17"/>
    </row>
    <row r="31" spans="1:22">
      <c r="A31" s="78"/>
      <c r="B31" s="20"/>
      <c r="C31" s="91"/>
      <c r="D31" s="91"/>
      <c r="E31" s="76"/>
      <c r="F31" s="21"/>
      <c r="G31" s="20"/>
      <c r="H31" s="33"/>
      <c r="I31" s="22"/>
      <c r="J31" s="22"/>
      <c r="K31" s="22"/>
      <c r="S31" s="19"/>
      <c r="T31" s="20"/>
      <c r="U31" s="21"/>
      <c r="V31" s="17"/>
    </row>
    <row r="32" spans="1:22">
      <c r="A32" s="78"/>
      <c r="B32" s="110"/>
      <c r="C32" s="111"/>
      <c r="D32" s="78"/>
      <c r="E32" s="76"/>
      <c r="F32" s="21"/>
      <c r="G32" s="21"/>
      <c r="H32" s="38"/>
      <c r="I32" s="25"/>
      <c r="J32" s="25"/>
      <c r="K32" s="25"/>
      <c r="S32" s="17"/>
      <c r="T32" s="17"/>
      <c r="U32" s="17"/>
      <c r="V32" s="17"/>
    </row>
    <row r="33" spans="1:22">
      <c r="A33" s="78"/>
      <c r="B33" s="20"/>
      <c r="C33" s="20"/>
      <c r="D33" s="76"/>
      <c r="E33" s="76"/>
      <c r="F33" s="26"/>
      <c r="G33" s="27"/>
      <c r="H33" s="37"/>
      <c r="I33" s="24"/>
      <c r="J33" s="24"/>
      <c r="K33" s="24"/>
      <c r="S33" s="17"/>
      <c r="T33" s="17"/>
      <c r="U33" s="17"/>
      <c r="V33" s="17"/>
    </row>
    <row r="34" spans="1:22">
      <c r="A34" s="78"/>
      <c r="B34" s="20"/>
      <c r="C34" s="77"/>
      <c r="D34" s="76"/>
      <c r="E34" s="76"/>
      <c r="F34" s="21"/>
      <c r="G34" s="21"/>
      <c r="H34" s="37"/>
      <c r="I34" s="24"/>
      <c r="J34" s="24"/>
      <c r="K34" s="24"/>
      <c r="S34" s="17"/>
      <c r="T34" s="117"/>
      <c r="U34" s="119"/>
      <c r="V34" s="17"/>
    </row>
    <row r="35" spans="1:22">
      <c r="A35" s="78"/>
      <c r="B35" s="110"/>
      <c r="C35" s="111"/>
      <c r="D35" s="76"/>
      <c r="E35" s="76"/>
      <c r="F35" s="17"/>
      <c r="G35" s="17"/>
      <c r="H35" s="37"/>
      <c r="I35" s="24"/>
      <c r="J35" s="24"/>
      <c r="K35" s="24"/>
      <c r="S35" s="19"/>
      <c r="T35" s="20"/>
      <c r="U35" s="21"/>
      <c r="V35" s="17"/>
    </row>
    <row r="36" spans="1:22">
      <c r="A36" s="78"/>
      <c r="B36" s="20"/>
      <c r="C36" s="20"/>
      <c r="D36" s="78"/>
      <c r="E36" s="78"/>
      <c r="F36" s="17"/>
      <c r="G36" s="17"/>
      <c r="H36" s="37"/>
      <c r="I36" s="24"/>
      <c r="J36" s="24"/>
      <c r="K36" s="24"/>
      <c r="S36" s="17"/>
      <c r="T36" s="17"/>
      <c r="U36" s="17"/>
      <c r="V36" s="17"/>
    </row>
    <row r="37" spans="1:22">
      <c r="A37" s="78"/>
      <c r="B37" s="20"/>
      <c r="C37" s="91"/>
      <c r="D37" s="76"/>
      <c r="E37" s="76"/>
      <c r="F37" s="121"/>
      <c r="G37" s="122"/>
      <c r="H37" s="37"/>
      <c r="I37" s="24"/>
      <c r="J37" s="24"/>
      <c r="K37" s="24"/>
      <c r="S37" s="17"/>
      <c r="T37" s="117"/>
      <c r="U37" s="119"/>
      <c r="V37" s="2"/>
    </row>
    <row r="38" spans="1:22">
      <c r="A38" s="78"/>
      <c r="B38" s="77"/>
      <c r="C38" s="77"/>
      <c r="D38" s="76"/>
      <c r="E38" s="76"/>
      <c r="F38" s="21"/>
      <c r="G38" s="21"/>
      <c r="H38" s="33"/>
      <c r="I38" s="22"/>
      <c r="J38" s="22"/>
      <c r="K38" s="22"/>
      <c r="S38" s="19"/>
      <c r="T38" s="20"/>
      <c r="U38" s="21"/>
      <c r="V38" s="2"/>
    </row>
    <row r="39" spans="1:22" ht="15.75" customHeight="1">
      <c r="A39" s="78"/>
      <c r="B39" s="110"/>
      <c r="C39" s="120"/>
      <c r="D39" s="76"/>
      <c r="E39" s="76"/>
      <c r="F39" s="21"/>
      <c r="G39" s="21"/>
      <c r="H39" s="33"/>
      <c r="I39" s="22"/>
      <c r="J39" s="22"/>
      <c r="K39" s="22"/>
      <c r="S39" s="17"/>
      <c r="T39" s="17"/>
      <c r="U39" s="17"/>
      <c r="V39" s="2"/>
    </row>
    <row r="40" spans="1:22">
      <c r="A40" s="78"/>
      <c r="B40" s="20"/>
      <c r="C40" s="20"/>
      <c r="D40" s="78"/>
      <c r="E40" s="76"/>
      <c r="F40" s="21"/>
      <c r="G40" s="21"/>
      <c r="H40" s="37"/>
      <c r="I40" s="24"/>
      <c r="J40" s="24"/>
      <c r="K40" s="24"/>
      <c r="S40" s="17"/>
      <c r="T40" s="117"/>
      <c r="U40" s="119"/>
      <c r="V40" s="2"/>
    </row>
    <row r="41" spans="1:22" ht="15.75" customHeight="1">
      <c r="A41" s="78"/>
      <c r="B41" s="20"/>
      <c r="C41" s="91"/>
      <c r="D41" s="76"/>
      <c r="E41" s="76"/>
      <c r="F41" s="21"/>
      <c r="G41" s="21"/>
      <c r="H41" s="37"/>
      <c r="I41" s="24"/>
      <c r="J41" s="24"/>
      <c r="K41" s="24"/>
      <c r="S41" s="19"/>
      <c r="T41" s="20"/>
      <c r="U41" s="21"/>
      <c r="V41" s="2"/>
    </row>
    <row r="42" spans="1:22">
      <c r="A42" s="78"/>
      <c r="B42" s="20"/>
      <c r="C42" s="20"/>
      <c r="D42" s="76"/>
      <c r="E42" s="76"/>
      <c r="F42" s="21"/>
      <c r="G42" s="21"/>
      <c r="H42" s="37"/>
      <c r="I42" s="24"/>
      <c r="J42" s="24"/>
      <c r="K42" s="24"/>
      <c r="S42" s="17"/>
      <c r="T42" s="17"/>
      <c r="U42" s="17"/>
      <c r="V42" s="2"/>
    </row>
    <row r="43" spans="1:22">
      <c r="A43" s="78"/>
      <c r="B43" s="110"/>
      <c r="C43" s="111"/>
      <c r="D43" s="76"/>
      <c r="E43" s="76"/>
      <c r="F43" s="21"/>
      <c r="G43" s="21"/>
      <c r="H43" s="37"/>
      <c r="I43" s="24"/>
      <c r="J43" s="24"/>
      <c r="K43" s="24"/>
      <c r="S43" s="17"/>
      <c r="T43" s="117"/>
      <c r="U43" s="119"/>
      <c r="V43" s="2"/>
    </row>
    <row r="44" spans="1:22">
      <c r="A44" s="78"/>
      <c r="B44" s="20"/>
      <c r="C44" s="20"/>
      <c r="D44" s="78"/>
      <c r="E44" s="76"/>
      <c r="F44" s="21"/>
      <c r="G44" s="21"/>
      <c r="H44" s="37"/>
      <c r="I44" s="24"/>
      <c r="J44" s="24"/>
      <c r="K44" s="24"/>
      <c r="S44" s="19"/>
      <c r="T44" s="20"/>
      <c r="U44" s="21"/>
      <c r="V44" s="2"/>
    </row>
    <row r="45" spans="1:22">
      <c r="A45" s="78"/>
      <c r="B45" s="20"/>
      <c r="C45" s="91"/>
      <c r="D45" s="76"/>
      <c r="E45" s="76"/>
      <c r="F45" s="21"/>
      <c r="G45" s="21"/>
      <c r="H45" s="37"/>
      <c r="I45" s="24"/>
      <c r="J45" s="24"/>
      <c r="K45" s="24"/>
      <c r="S45" s="17"/>
      <c r="T45" s="17"/>
      <c r="U45" s="17"/>
      <c r="V45" s="2"/>
    </row>
    <row r="46" spans="1:22">
      <c r="B46" s="21"/>
      <c r="C46" s="21"/>
      <c r="D46" s="33"/>
      <c r="E46" s="33"/>
      <c r="F46" s="21"/>
      <c r="G46" s="21"/>
      <c r="H46" s="37"/>
      <c r="I46" s="24"/>
      <c r="J46" s="24"/>
      <c r="K46" s="24"/>
      <c r="S46" s="17"/>
      <c r="T46" s="17"/>
      <c r="U46" s="17"/>
      <c r="V46" s="2"/>
    </row>
    <row r="47" spans="1:22">
      <c r="B47" s="17"/>
      <c r="C47" s="17"/>
      <c r="D47" s="33"/>
      <c r="E47" s="33"/>
      <c r="F47" s="17"/>
      <c r="G47" s="17"/>
      <c r="H47" s="37"/>
      <c r="I47" s="24"/>
      <c r="J47" s="24"/>
      <c r="K47" s="24"/>
      <c r="S47" s="17"/>
      <c r="T47" s="17"/>
      <c r="U47" s="17"/>
    </row>
    <row r="48" spans="1:22">
      <c r="B48" s="17"/>
      <c r="C48" s="17"/>
      <c r="D48" s="33"/>
      <c r="E48" s="33"/>
      <c r="F48" s="17"/>
      <c r="G48" s="17"/>
      <c r="H48" s="37"/>
      <c r="I48" s="24"/>
      <c r="J48" s="24"/>
      <c r="K48" s="24"/>
      <c r="S48" s="17"/>
      <c r="T48" s="17"/>
      <c r="U48" s="17"/>
    </row>
    <row r="49" spans="2:21">
      <c r="B49" s="17"/>
      <c r="C49" s="17"/>
      <c r="D49" s="33"/>
      <c r="E49" s="33"/>
      <c r="F49" s="17"/>
      <c r="G49" s="17"/>
      <c r="H49" s="37"/>
      <c r="I49" s="24"/>
      <c r="J49" s="24"/>
      <c r="K49" s="24"/>
      <c r="S49" s="17"/>
      <c r="T49" s="17"/>
      <c r="U49" s="17"/>
    </row>
    <row r="50" spans="2:21">
      <c r="B50" s="17"/>
      <c r="C50" s="17"/>
      <c r="D50" s="33"/>
      <c r="E50" s="33"/>
      <c r="F50" s="17"/>
      <c r="G50" s="17"/>
      <c r="H50" s="37"/>
      <c r="I50" s="24"/>
      <c r="J50" s="24"/>
      <c r="K50" s="24"/>
      <c r="S50" s="17"/>
      <c r="T50" s="17"/>
      <c r="U50" s="17"/>
    </row>
    <row r="51" spans="2:21">
      <c r="B51" s="17"/>
      <c r="C51" s="17"/>
      <c r="D51" s="33"/>
      <c r="E51" s="33"/>
      <c r="F51" s="17"/>
      <c r="G51" s="17"/>
      <c r="H51" s="37"/>
      <c r="I51" s="24"/>
      <c r="J51" s="24"/>
      <c r="K51" s="24"/>
    </row>
    <row r="52" spans="2:21">
      <c r="B52" s="17"/>
      <c r="C52" s="17"/>
      <c r="D52" s="33"/>
      <c r="E52" s="33"/>
      <c r="F52" s="17"/>
      <c r="G52" s="17"/>
      <c r="H52" s="37"/>
      <c r="I52" s="24"/>
      <c r="J52" s="24"/>
      <c r="K52" s="24"/>
    </row>
    <row r="53" spans="2:21">
      <c r="B53" s="17"/>
      <c r="C53" s="17"/>
      <c r="D53" s="33"/>
      <c r="E53" s="33"/>
      <c r="F53" s="17"/>
      <c r="G53" s="17"/>
      <c r="H53" s="37"/>
      <c r="I53" s="24"/>
      <c r="J53" s="24"/>
      <c r="K53" s="24"/>
    </row>
    <row r="54" spans="2:21">
      <c r="B54" s="17"/>
      <c r="C54" s="17"/>
      <c r="D54" s="33"/>
      <c r="E54" s="33"/>
      <c r="F54" s="17"/>
      <c r="G54" s="17"/>
      <c r="H54" s="37"/>
      <c r="I54" s="24"/>
      <c r="J54" s="24"/>
      <c r="K54" s="24"/>
    </row>
    <row r="55" spans="2:21">
      <c r="B55" s="17"/>
      <c r="C55" s="17"/>
      <c r="D55" s="33"/>
      <c r="E55" s="33"/>
      <c r="F55" s="17"/>
      <c r="G55" s="17"/>
      <c r="H55" s="37"/>
      <c r="I55" s="24"/>
      <c r="J55" s="24"/>
      <c r="K55" s="24"/>
    </row>
    <row r="56" spans="2:21">
      <c r="B56" s="17"/>
      <c r="C56" s="17"/>
      <c r="D56" s="33"/>
      <c r="E56" s="33"/>
      <c r="F56" s="17"/>
      <c r="G56" s="17"/>
      <c r="H56" s="37"/>
      <c r="I56" s="24"/>
      <c r="J56" s="24"/>
      <c r="K56" s="24"/>
    </row>
    <row r="57" spans="2:21">
      <c r="B57" s="17"/>
      <c r="C57" s="17"/>
      <c r="D57" s="33"/>
      <c r="E57" s="33"/>
      <c r="F57" s="17"/>
      <c r="G57" s="17"/>
    </row>
    <row r="58" spans="2:21">
      <c r="B58" s="17"/>
      <c r="C58" s="17"/>
      <c r="D58" s="33"/>
      <c r="E58" s="33"/>
      <c r="F58" s="17"/>
      <c r="G58" s="17"/>
    </row>
    <row r="59" spans="2:21">
      <c r="B59" s="17"/>
      <c r="C59" s="17"/>
      <c r="D59" s="33"/>
      <c r="E59" s="33"/>
      <c r="F59" s="17"/>
      <c r="G59" s="17"/>
    </row>
    <row r="60" spans="2:21">
      <c r="B60" s="17"/>
      <c r="C60" s="17"/>
      <c r="D60" s="33"/>
      <c r="E60" s="33"/>
      <c r="F60" s="17"/>
      <c r="G60" s="17"/>
    </row>
    <row r="61" spans="2:21">
      <c r="B61" s="17"/>
      <c r="C61" s="17"/>
      <c r="D61" s="33"/>
      <c r="E61" s="33"/>
      <c r="F61" s="17"/>
      <c r="G61" s="17"/>
    </row>
    <row r="62" spans="2:21">
      <c r="B62" s="17"/>
      <c r="C62" s="17"/>
      <c r="D62" s="33"/>
      <c r="E62" s="33"/>
      <c r="F62" s="17"/>
      <c r="G62" s="17"/>
    </row>
    <row r="63" spans="2:21">
      <c r="B63" s="17"/>
      <c r="C63" s="17"/>
      <c r="D63" s="33"/>
      <c r="E63" s="33"/>
      <c r="F63" s="17"/>
      <c r="G63" s="17"/>
    </row>
    <row r="64" spans="2:21">
      <c r="B64" s="17"/>
      <c r="C64" s="17"/>
      <c r="D64" s="33"/>
      <c r="E64" s="33"/>
      <c r="F64" s="17"/>
      <c r="G64" s="17"/>
    </row>
    <row r="65" spans="2:7">
      <c r="B65" s="17"/>
      <c r="C65" s="17"/>
      <c r="D65" s="33"/>
      <c r="E65" s="33"/>
      <c r="F65" s="17"/>
      <c r="G65" s="17"/>
    </row>
    <row r="66" spans="2:7">
      <c r="B66" s="17"/>
      <c r="C66" s="17"/>
      <c r="D66" s="33"/>
      <c r="E66" s="33"/>
      <c r="F66" s="17"/>
      <c r="G66" s="17"/>
    </row>
  </sheetData>
  <mergeCells count="31">
    <mergeCell ref="B35:C35"/>
    <mergeCell ref="T40:U40"/>
    <mergeCell ref="B43:C43"/>
    <mergeCell ref="T43:U43"/>
    <mergeCell ref="B39:C39"/>
    <mergeCell ref="F37:G37"/>
    <mergeCell ref="P23:Q23"/>
    <mergeCell ref="T37:U37"/>
    <mergeCell ref="P4:Q4"/>
    <mergeCell ref="P9:Q9"/>
    <mergeCell ref="L4:M4"/>
    <mergeCell ref="T26:U26"/>
    <mergeCell ref="T29:U29"/>
    <mergeCell ref="T34:U34"/>
    <mergeCell ref="P19:Q19"/>
    <mergeCell ref="P15:Q15"/>
    <mergeCell ref="B4:C4"/>
    <mergeCell ref="B18:C18"/>
    <mergeCell ref="P22:Q22"/>
    <mergeCell ref="B32:C32"/>
    <mergeCell ref="F23:G23"/>
    <mergeCell ref="B27:C27"/>
    <mergeCell ref="B14:C14"/>
    <mergeCell ref="B19:C19"/>
    <mergeCell ref="F16:G16"/>
    <mergeCell ref="B23:C23"/>
    <mergeCell ref="F4:G4"/>
    <mergeCell ref="I4:J4"/>
    <mergeCell ref="F27:G27"/>
    <mergeCell ref="L10:M10"/>
    <mergeCell ref="L19:M19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3"/>
  <sheetViews>
    <sheetView view="pageBreakPreview" zoomScale="75" zoomScaleNormal="100" zoomScaleSheetLayoutView="75" workbookViewId="0">
      <selection activeCell="A2" sqref="A2"/>
    </sheetView>
  </sheetViews>
  <sheetFormatPr defaultColWidth="66.5703125" defaultRowHeight="18.75"/>
  <cols>
    <col min="1" max="1" width="66.5703125" style="98" customWidth="1"/>
    <col min="2" max="2" width="66.5703125" style="97" customWidth="1"/>
    <col min="3" max="3" width="17.5703125" style="98" customWidth="1"/>
    <col min="4" max="16384" width="66.5703125" style="98"/>
  </cols>
  <sheetData>
    <row r="1" spans="1:10" s="55" customFormat="1">
      <c r="A1" s="55" t="s">
        <v>115</v>
      </c>
      <c r="B1" s="89"/>
    </row>
    <row r="2" spans="1:10">
      <c r="A2" s="96" t="s">
        <v>74</v>
      </c>
    </row>
    <row r="3" spans="1:10">
      <c r="A3" s="96" t="s">
        <v>75</v>
      </c>
    </row>
    <row r="4" spans="1:10">
      <c r="A4" s="99" t="s">
        <v>35</v>
      </c>
    </row>
    <row r="5" spans="1:10">
      <c r="A5" s="99" t="s">
        <v>36</v>
      </c>
    </row>
    <row r="6" spans="1:10">
      <c r="A6" s="99" t="s">
        <v>37</v>
      </c>
    </row>
    <row r="7" spans="1:10">
      <c r="A7" s="99" t="s">
        <v>38</v>
      </c>
    </row>
    <row r="8" spans="1:10">
      <c r="A8" s="99" t="s">
        <v>39</v>
      </c>
    </row>
    <row r="9" spans="1:10">
      <c r="A9" s="99" t="s">
        <v>40</v>
      </c>
    </row>
    <row r="10" spans="1:10">
      <c r="A10" s="99" t="s">
        <v>41</v>
      </c>
    </row>
    <row r="11" spans="1:10">
      <c r="A11" s="99" t="s">
        <v>42</v>
      </c>
    </row>
    <row r="12" spans="1:10">
      <c r="A12" s="99" t="s">
        <v>43</v>
      </c>
    </row>
    <row r="13" spans="1:10">
      <c r="A13" s="99"/>
    </row>
    <row r="14" spans="1:10">
      <c r="A14" s="99" t="s">
        <v>44</v>
      </c>
    </row>
    <row r="15" spans="1:10">
      <c r="A15" s="100" t="s">
        <v>90</v>
      </c>
      <c r="C15" s="101"/>
      <c r="D15" s="101"/>
      <c r="F15" s="101"/>
      <c r="G15" s="101"/>
      <c r="H15" s="101"/>
      <c r="I15" s="101"/>
      <c r="J15" s="101"/>
    </row>
    <row r="16" spans="1:10">
      <c r="A16" s="100" t="s">
        <v>91</v>
      </c>
      <c r="B16" s="102"/>
      <c r="C16" s="101"/>
      <c r="D16" s="101"/>
      <c r="H16" s="101"/>
      <c r="I16" s="101"/>
      <c r="J16" s="101"/>
    </row>
    <row r="17" spans="1:10">
      <c r="A17" s="100" t="s">
        <v>92</v>
      </c>
      <c r="B17" s="102"/>
      <c r="C17" s="101"/>
      <c r="D17" s="101"/>
      <c r="H17" s="101"/>
      <c r="I17" s="101"/>
      <c r="J17" s="101"/>
    </row>
    <row r="18" spans="1:10">
      <c r="A18" s="100" t="s">
        <v>93</v>
      </c>
      <c r="B18" s="102"/>
      <c r="C18" s="101"/>
      <c r="D18" s="101"/>
      <c r="H18" s="101"/>
      <c r="I18" s="101"/>
      <c r="J18" s="101"/>
    </row>
    <row r="19" spans="1:10">
      <c r="A19" s="103" t="s">
        <v>94</v>
      </c>
      <c r="C19" s="101"/>
      <c r="D19" s="101"/>
      <c r="H19" s="101"/>
      <c r="I19" s="101"/>
      <c r="J19" s="101"/>
    </row>
    <row r="20" spans="1:10">
      <c r="A20" s="103" t="s">
        <v>95</v>
      </c>
      <c r="C20" s="101"/>
      <c r="D20" s="101"/>
      <c r="H20" s="101"/>
      <c r="I20" s="101"/>
      <c r="J20" s="101"/>
    </row>
    <row r="21" spans="1:10">
      <c r="A21" s="103" t="s">
        <v>96</v>
      </c>
      <c r="C21" s="101"/>
      <c r="D21" s="101"/>
      <c r="E21" s="101"/>
      <c r="F21" s="100"/>
      <c r="G21" s="101"/>
      <c r="H21" s="101"/>
      <c r="I21" s="101"/>
      <c r="J21" s="101"/>
    </row>
    <row r="22" spans="1:10">
      <c r="A22" s="103" t="s">
        <v>97</v>
      </c>
      <c r="B22" s="102"/>
      <c r="C22" s="101"/>
      <c r="D22" s="101"/>
      <c r="E22" s="101"/>
      <c r="F22" s="100"/>
      <c r="G22" s="101"/>
      <c r="H22" s="101"/>
      <c r="I22" s="101"/>
      <c r="J22" s="101"/>
    </row>
    <row r="23" spans="1:10">
      <c r="A23" s="103" t="s">
        <v>98</v>
      </c>
      <c r="B23" s="102"/>
      <c r="C23" s="101"/>
      <c r="D23" s="101"/>
      <c r="E23" s="101"/>
      <c r="F23" s="100"/>
      <c r="G23" s="101"/>
      <c r="H23" s="101"/>
      <c r="I23" s="101"/>
      <c r="J23" s="101"/>
    </row>
    <row r="24" spans="1:10">
      <c r="A24" s="103" t="s">
        <v>99</v>
      </c>
      <c r="B24" s="102"/>
      <c r="C24" s="101"/>
      <c r="D24" s="101"/>
      <c r="E24" s="101"/>
      <c r="F24" s="100"/>
      <c r="G24" s="101"/>
      <c r="H24" s="101"/>
      <c r="I24" s="101"/>
      <c r="J24" s="101"/>
    </row>
    <row r="25" spans="1:10">
      <c r="A25" s="103" t="s">
        <v>100</v>
      </c>
      <c r="C25" s="101"/>
      <c r="D25" s="101"/>
      <c r="E25" s="101"/>
      <c r="F25" s="100"/>
      <c r="G25" s="101"/>
      <c r="H25" s="101"/>
      <c r="I25" s="101"/>
      <c r="J25" s="101"/>
    </row>
    <row r="26" spans="1:10">
      <c r="A26" s="103" t="s">
        <v>101</v>
      </c>
      <c r="C26" s="101"/>
      <c r="D26" s="101"/>
      <c r="E26" s="101"/>
      <c r="F26" s="100"/>
      <c r="G26" s="101"/>
      <c r="H26" s="101"/>
      <c r="I26" s="101"/>
      <c r="J26" s="101"/>
    </row>
    <row r="27" spans="1:10">
      <c r="A27" s="104"/>
      <c r="C27" s="101"/>
      <c r="D27" s="101"/>
      <c r="E27" s="101"/>
      <c r="F27" s="100"/>
      <c r="G27" s="101"/>
      <c r="H27" s="101"/>
      <c r="I27" s="101"/>
      <c r="J27" s="101"/>
    </row>
    <row r="28" spans="1:10">
      <c r="A28" s="104"/>
      <c r="C28" s="101"/>
      <c r="D28" s="101"/>
      <c r="E28" s="101"/>
      <c r="F28" s="100"/>
      <c r="G28" s="101"/>
      <c r="H28" s="101"/>
      <c r="I28" s="101"/>
      <c r="J28" s="101"/>
    </row>
    <row r="29" spans="1:10">
      <c r="A29" s="104"/>
      <c r="C29" s="101"/>
      <c r="D29" s="101"/>
      <c r="E29" s="101"/>
      <c r="F29" s="100"/>
      <c r="G29" s="101"/>
      <c r="H29" s="101"/>
      <c r="I29" s="101"/>
      <c r="J29" s="101"/>
    </row>
    <row r="30" spans="1:10">
      <c r="A30" s="104"/>
      <c r="C30" s="101"/>
      <c r="D30" s="101"/>
      <c r="E30" s="101"/>
      <c r="F30" s="100"/>
      <c r="G30" s="101"/>
      <c r="H30" s="101"/>
      <c r="I30" s="101"/>
      <c r="J30" s="101"/>
    </row>
    <row r="31" spans="1:10">
      <c r="A31" s="96" t="s">
        <v>89</v>
      </c>
      <c r="C31" s="101"/>
      <c r="D31" s="101"/>
      <c r="E31" s="101"/>
      <c r="F31" s="100"/>
      <c r="G31" s="101"/>
      <c r="H31" s="101"/>
      <c r="I31" s="101"/>
      <c r="J31" s="101"/>
    </row>
    <row r="32" spans="1:10">
      <c r="A32" s="100" t="s">
        <v>78</v>
      </c>
      <c r="B32" s="102"/>
      <c r="C32" s="101"/>
      <c r="D32" s="101"/>
      <c r="E32" s="101"/>
      <c r="F32" s="101"/>
      <c r="G32" s="101"/>
      <c r="H32" s="101"/>
      <c r="I32" s="101"/>
      <c r="J32" s="101"/>
    </row>
    <row r="33" spans="1:10">
      <c r="A33" s="100" t="s">
        <v>53</v>
      </c>
      <c r="B33" s="102"/>
      <c r="C33" s="101"/>
      <c r="E33" s="101"/>
      <c r="F33" s="101"/>
      <c r="G33" s="101"/>
      <c r="H33" s="101"/>
      <c r="I33" s="101"/>
      <c r="J33" s="101"/>
    </row>
    <row r="34" spans="1:10">
      <c r="A34" s="100" t="s">
        <v>55</v>
      </c>
      <c r="B34" s="102"/>
      <c r="C34" s="101"/>
      <c r="D34" s="101"/>
      <c r="F34" s="100"/>
      <c r="G34" s="101"/>
      <c r="H34" s="101"/>
      <c r="I34" s="101"/>
      <c r="J34" s="101"/>
    </row>
    <row r="35" spans="1:10">
      <c r="A35" s="100" t="s">
        <v>57</v>
      </c>
      <c r="B35" s="102"/>
      <c r="C35" s="101"/>
      <c r="D35" s="101"/>
      <c r="F35" s="101"/>
      <c r="G35" s="101"/>
      <c r="H35" s="101"/>
      <c r="I35" s="101"/>
      <c r="J35" s="101"/>
    </row>
    <row r="36" spans="1:10">
      <c r="A36" s="100" t="s">
        <v>54</v>
      </c>
      <c r="B36" s="102"/>
      <c r="C36" s="101"/>
      <c r="D36" s="101"/>
      <c r="E36" s="100"/>
      <c r="F36" s="101"/>
      <c r="G36" s="101"/>
      <c r="H36" s="101"/>
      <c r="I36" s="101"/>
      <c r="J36" s="101"/>
    </row>
    <row r="37" spans="1:10">
      <c r="A37" s="101" t="s">
        <v>56</v>
      </c>
      <c r="B37" s="102"/>
      <c r="C37" s="101"/>
      <c r="D37" s="101"/>
      <c r="E37" s="100"/>
      <c r="F37" s="101"/>
      <c r="G37" s="101"/>
      <c r="H37" s="101"/>
      <c r="I37" s="101"/>
      <c r="J37" s="101"/>
    </row>
    <row r="38" spans="1:10">
      <c r="A38" s="100" t="s">
        <v>58</v>
      </c>
      <c r="B38" s="102"/>
      <c r="C38" s="101"/>
      <c r="D38" s="101"/>
      <c r="E38" s="100"/>
      <c r="F38" s="101"/>
      <c r="G38" s="101"/>
      <c r="H38" s="101"/>
      <c r="I38" s="101"/>
      <c r="J38" s="101"/>
    </row>
    <row r="39" spans="1:10">
      <c r="A39" s="100"/>
      <c r="B39" s="102"/>
      <c r="C39" s="101"/>
      <c r="D39" s="101"/>
      <c r="E39" s="100"/>
      <c r="F39" s="101"/>
      <c r="G39" s="101"/>
      <c r="H39" s="101"/>
      <c r="I39" s="101"/>
      <c r="J39" s="101"/>
    </row>
    <row r="40" spans="1:10">
      <c r="A40" s="100" t="s">
        <v>59</v>
      </c>
      <c r="B40" s="102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0"/>
      <c r="B41" s="102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2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2"/>
      <c r="C43" s="101"/>
      <c r="D43" s="101"/>
      <c r="E43" s="101"/>
      <c r="F43" s="101"/>
      <c r="G43" s="101"/>
      <c r="H43" s="101"/>
      <c r="I43" s="101"/>
      <c r="J43" s="101"/>
    </row>
    <row r="44" spans="1:10">
      <c r="A44" s="101"/>
      <c r="B44" s="102"/>
      <c r="C44" s="101"/>
      <c r="D44" s="101"/>
      <c r="E44" s="101"/>
      <c r="F44" s="101"/>
      <c r="G44" s="101"/>
      <c r="H44" s="101"/>
      <c r="I44" s="101"/>
      <c r="J44" s="101"/>
    </row>
    <row r="45" spans="1:10">
      <c r="A45" s="101"/>
      <c r="B45" s="102"/>
      <c r="C45" s="101"/>
      <c r="D45" s="101"/>
      <c r="E45" s="101"/>
      <c r="F45" s="101"/>
      <c r="G45" s="101"/>
      <c r="H45" s="101"/>
      <c r="I45" s="101"/>
      <c r="J45" s="101"/>
    </row>
    <row r="46" spans="1:10">
      <c r="A46" s="101"/>
      <c r="B46" s="102"/>
      <c r="C46" s="101"/>
      <c r="D46" s="101"/>
      <c r="E46" s="101"/>
      <c r="F46" s="101"/>
      <c r="G46" s="101"/>
      <c r="H46" s="101"/>
      <c r="I46" s="101"/>
      <c r="J46" s="101"/>
    </row>
    <row r="47" spans="1:10">
      <c r="A47" s="101" t="s">
        <v>85</v>
      </c>
      <c r="C47" s="101"/>
      <c r="D47" s="101"/>
      <c r="E47" s="101"/>
      <c r="F47" s="101"/>
      <c r="G47" s="101"/>
      <c r="H47" s="101"/>
      <c r="I47" s="101"/>
      <c r="J47" s="101"/>
    </row>
    <row r="48" spans="1:10">
      <c r="A48" s="101"/>
      <c r="B48" s="101" t="s">
        <v>5</v>
      </c>
      <c r="C48" s="105">
        <v>800</v>
      </c>
      <c r="E48" s="101"/>
      <c r="F48" s="101"/>
      <c r="G48" s="101"/>
      <c r="H48" s="101"/>
      <c r="I48" s="101"/>
      <c r="J48" s="101"/>
    </row>
    <row r="49" spans="1:10">
      <c r="A49" s="101"/>
      <c r="B49" s="101" t="s">
        <v>13</v>
      </c>
      <c r="C49" s="105">
        <v>1100</v>
      </c>
      <c r="E49" s="101"/>
      <c r="F49" s="101"/>
      <c r="G49" s="101"/>
      <c r="H49" s="101"/>
      <c r="I49" s="101"/>
      <c r="J49" s="101"/>
    </row>
    <row r="50" spans="1:10">
      <c r="A50" s="101"/>
      <c r="B50" s="101" t="s">
        <v>12</v>
      </c>
      <c r="C50" s="105">
        <v>3400</v>
      </c>
      <c r="E50" s="101"/>
      <c r="F50" s="101"/>
      <c r="G50" s="101"/>
      <c r="H50" s="101"/>
      <c r="I50" s="101"/>
      <c r="J50" s="101"/>
    </row>
    <row r="51" spans="1:10">
      <c r="A51" s="101"/>
      <c r="B51" s="101"/>
      <c r="C51" s="105">
        <v>2300</v>
      </c>
      <c r="E51" s="101"/>
      <c r="F51" s="101"/>
      <c r="G51" s="101"/>
      <c r="H51" s="101"/>
      <c r="I51" s="101"/>
      <c r="J51" s="101"/>
    </row>
    <row r="52" spans="1:10">
      <c r="A52" s="101"/>
      <c r="B52" s="102" t="s">
        <v>87</v>
      </c>
      <c r="C52" s="106">
        <f>SUM(C48:C51)</f>
        <v>7600</v>
      </c>
      <c r="E52" s="101"/>
      <c r="F52" s="101"/>
      <c r="G52" s="101"/>
      <c r="H52" s="101"/>
      <c r="I52" s="101"/>
      <c r="J52" s="101"/>
    </row>
    <row r="53" spans="1:10">
      <c r="A53" s="101"/>
      <c r="B53" s="101"/>
      <c r="C53" s="102"/>
      <c r="E53" s="101"/>
      <c r="F53" s="101"/>
      <c r="G53" s="101"/>
      <c r="H53" s="101"/>
      <c r="I53" s="101"/>
      <c r="J53" s="101"/>
    </row>
    <row r="54" spans="1:10">
      <c r="A54" s="101"/>
      <c r="B54" s="101"/>
      <c r="C54" s="102"/>
      <c r="E54" s="101"/>
      <c r="F54" s="101"/>
      <c r="G54" s="101"/>
      <c r="H54" s="101"/>
      <c r="I54" s="101"/>
      <c r="J54" s="101"/>
    </row>
    <row r="55" spans="1:10">
      <c r="A55" s="101"/>
      <c r="B55" s="101"/>
      <c r="C55" s="107"/>
      <c r="E55" s="101"/>
      <c r="F55" s="101"/>
      <c r="G55" s="101"/>
      <c r="H55" s="101"/>
      <c r="I55" s="101"/>
      <c r="J55" s="101"/>
    </row>
    <row r="56" spans="1:10">
      <c r="A56" s="101"/>
      <c r="B56" s="101" t="s">
        <v>86</v>
      </c>
      <c r="C56" s="107">
        <v>8000</v>
      </c>
      <c r="E56" s="101"/>
      <c r="F56" s="101"/>
      <c r="G56" s="101"/>
      <c r="H56" s="101"/>
      <c r="I56" s="101"/>
      <c r="J56" s="101"/>
    </row>
    <row r="57" spans="1:10">
      <c r="A57" s="101"/>
      <c r="B57" s="102" t="s">
        <v>88</v>
      </c>
      <c r="C57" s="108">
        <f>C52+C56</f>
        <v>15600</v>
      </c>
      <c r="E57" s="101"/>
      <c r="F57" s="101"/>
      <c r="G57" s="101"/>
      <c r="H57" s="101"/>
      <c r="I57" s="101"/>
      <c r="J57" s="101"/>
    </row>
    <row r="58" spans="1:10">
      <c r="A58" s="101"/>
      <c r="B58" s="102"/>
      <c r="C58" s="101"/>
      <c r="D58" s="101"/>
      <c r="E58" s="101"/>
      <c r="F58" s="101"/>
      <c r="G58" s="101"/>
      <c r="H58" s="101"/>
      <c r="I58" s="101"/>
      <c r="J58" s="101"/>
    </row>
    <row r="59" spans="1:10">
      <c r="A59" s="101"/>
      <c r="B59" s="102"/>
      <c r="C59" s="101"/>
      <c r="D59" s="101"/>
      <c r="E59" s="101"/>
      <c r="F59" s="101"/>
      <c r="G59" s="101"/>
      <c r="H59" s="101"/>
      <c r="I59" s="101"/>
      <c r="J59" s="101"/>
    </row>
    <row r="60" spans="1:10">
      <c r="A60" s="101"/>
      <c r="B60" s="102"/>
      <c r="C60" s="101"/>
      <c r="D60" s="101"/>
      <c r="E60" s="101"/>
      <c r="F60" s="101"/>
      <c r="G60" s="101"/>
      <c r="H60" s="101"/>
      <c r="I60" s="101"/>
      <c r="J60" s="101"/>
    </row>
    <row r="61" spans="1:10">
      <c r="A61" s="96" t="s">
        <v>79</v>
      </c>
      <c r="B61" s="102"/>
      <c r="C61" s="101"/>
      <c r="D61" s="101"/>
      <c r="E61" s="101"/>
      <c r="F61" s="101"/>
      <c r="G61" s="101"/>
      <c r="H61" s="101"/>
      <c r="I61" s="101"/>
      <c r="J61" s="101"/>
    </row>
    <row r="62" spans="1:10">
      <c r="A62" s="100" t="s">
        <v>80</v>
      </c>
      <c r="B62" s="102"/>
      <c r="C62" s="101"/>
      <c r="D62" s="101"/>
      <c r="E62" s="101"/>
      <c r="F62" s="101"/>
      <c r="G62" s="101"/>
      <c r="H62" s="101"/>
      <c r="I62" s="101"/>
      <c r="J62" s="101"/>
    </row>
    <row r="63" spans="1:10">
      <c r="A63" s="100" t="s">
        <v>102</v>
      </c>
      <c r="B63" s="102"/>
      <c r="C63" s="100"/>
      <c r="D63" s="101"/>
      <c r="E63" s="101"/>
      <c r="F63" s="101"/>
      <c r="G63" s="101"/>
      <c r="H63" s="101"/>
      <c r="I63" s="101"/>
      <c r="J63" s="101"/>
    </row>
    <row r="64" spans="1:10">
      <c r="A64" s="100" t="s">
        <v>103</v>
      </c>
      <c r="B64" s="102"/>
      <c r="C64" s="101"/>
      <c r="D64" s="101"/>
      <c r="E64" s="100"/>
      <c r="F64" s="101"/>
      <c r="G64" s="101"/>
      <c r="H64" s="101"/>
      <c r="I64" s="101"/>
      <c r="J64" s="101"/>
    </row>
    <row r="65" spans="1:10">
      <c r="A65" s="100" t="s">
        <v>104</v>
      </c>
      <c r="B65" s="102"/>
      <c r="C65" s="101"/>
      <c r="D65" s="101"/>
      <c r="E65" s="101"/>
      <c r="F65" s="101"/>
      <c r="G65" s="101"/>
      <c r="H65" s="101"/>
      <c r="I65" s="101"/>
      <c r="J65" s="101"/>
    </row>
    <row r="66" spans="1:10">
      <c r="A66" s="100" t="s">
        <v>95</v>
      </c>
      <c r="B66" s="102"/>
      <c r="C66" s="101"/>
      <c r="D66" s="101"/>
      <c r="E66" s="101"/>
      <c r="F66" s="101"/>
      <c r="G66" s="101"/>
      <c r="H66" s="101"/>
      <c r="I66" s="101"/>
      <c r="J66" s="101"/>
    </row>
    <row r="67" spans="1:10">
      <c r="A67" s="100" t="s">
        <v>105</v>
      </c>
      <c r="B67" s="102"/>
      <c r="C67" s="101"/>
      <c r="D67" s="101"/>
      <c r="E67" s="101"/>
      <c r="F67" s="101"/>
      <c r="G67" s="101"/>
      <c r="H67" s="101"/>
      <c r="I67" s="101"/>
      <c r="J67" s="101"/>
    </row>
    <row r="68" spans="1:10">
      <c r="A68" s="100" t="s">
        <v>106</v>
      </c>
      <c r="B68" s="102"/>
      <c r="C68" s="101"/>
      <c r="D68" s="101"/>
      <c r="E68" s="101"/>
      <c r="F68" s="101"/>
      <c r="G68" s="101"/>
      <c r="H68" s="101"/>
      <c r="I68" s="101"/>
      <c r="J68" s="101"/>
    </row>
    <row r="69" spans="1:10">
      <c r="A69" s="100" t="s">
        <v>107</v>
      </c>
      <c r="B69" s="102"/>
      <c r="C69" s="101"/>
      <c r="D69" s="101"/>
      <c r="E69" s="101"/>
      <c r="F69" s="101"/>
      <c r="G69" s="101"/>
      <c r="H69" s="101"/>
      <c r="I69" s="101"/>
      <c r="J69" s="101"/>
    </row>
    <row r="70" spans="1:10">
      <c r="A70" s="100" t="s">
        <v>108</v>
      </c>
      <c r="B70" s="102"/>
      <c r="C70" s="101"/>
      <c r="D70" s="101"/>
      <c r="E70" s="101"/>
      <c r="F70" s="101"/>
      <c r="G70" s="101"/>
      <c r="H70" s="101"/>
      <c r="I70" s="101"/>
      <c r="J70" s="101"/>
    </row>
    <row r="71" spans="1:10">
      <c r="A71" s="98" t="s">
        <v>109</v>
      </c>
      <c r="B71" s="102"/>
      <c r="C71" s="101"/>
      <c r="D71" s="101"/>
      <c r="E71" s="101"/>
      <c r="F71" s="101"/>
      <c r="G71" s="101"/>
      <c r="H71" s="101"/>
      <c r="I71" s="101"/>
      <c r="J71" s="101"/>
    </row>
    <row r="72" spans="1:10">
      <c r="A72" s="98" t="s">
        <v>110</v>
      </c>
      <c r="B72" s="102"/>
      <c r="C72" s="101"/>
      <c r="D72" s="101"/>
      <c r="E72" s="101"/>
      <c r="F72" s="101"/>
      <c r="G72" s="101"/>
      <c r="H72" s="101"/>
      <c r="I72" s="101"/>
      <c r="J72" s="101"/>
    </row>
    <row r="73" spans="1:10">
      <c r="A73" s="99" t="s">
        <v>111</v>
      </c>
      <c r="B73" s="102"/>
      <c r="C73" s="101"/>
      <c r="D73" s="101"/>
      <c r="E73" s="101"/>
      <c r="F73" s="101"/>
      <c r="G73" s="101"/>
      <c r="H73" s="101"/>
      <c r="I73" s="101"/>
      <c r="J73" s="101"/>
    </row>
    <row r="74" spans="1:10">
      <c r="A74" s="99" t="s">
        <v>112</v>
      </c>
      <c r="B74" s="102"/>
      <c r="C74" s="101"/>
      <c r="D74" s="101"/>
      <c r="E74" s="101"/>
      <c r="F74" s="101"/>
      <c r="G74" s="101"/>
      <c r="H74" s="101"/>
      <c r="I74" s="101"/>
      <c r="J74" s="101"/>
    </row>
    <row r="75" spans="1:10">
      <c r="A75" s="100" t="s">
        <v>70</v>
      </c>
      <c r="B75" s="102"/>
      <c r="C75" s="101"/>
      <c r="D75" s="101"/>
      <c r="E75" s="101"/>
      <c r="F75" s="101"/>
      <c r="G75" s="101"/>
      <c r="H75" s="101"/>
      <c r="I75" s="101"/>
      <c r="J75" s="101"/>
    </row>
    <row r="76" spans="1:10">
      <c r="A76" s="100" t="s">
        <v>40</v>
      </c>
      <c r="B76" s="102"/>
      <c r="C76" s="101"/>
      <c r="D76" s="101"/>
      <c r="E76" s="101"/>
      <c r="F76" s="101"/>
      <c r="G76" s="101"/>
      <c r="H76" s="101"/>
      <c r="I76" s="101"/>
      <c r="J76" s="101"/>
    </row>
    <row r="77" spans="1:10">
      <c r="A77" s="100" t="s">
        <v>71</v>
      </c>
      <c r="B77" s="102"/>
      <c r="C77" s="101"/>
      <c r="D77" s="101"/>
      <c r="E77" s="101"/>
      <c r="F77" s="101"/>
      <c r="G77" s="101"/>
      <c r="H77" s="101"/>
      <c r="I77" s="101"/>
      <c r="J77" s="101"/>
    </row>
    <row r="78" spans="1:10">
      <c r="A78" s="100" t="s">
        <v>41</v>
      </c>
      <c r="B78" s="102"/>
      <c r="C78" s="101"/>
      <c r="D78" s="101"/>
      <c r="E78" s="101"/>
      <c r="F78" s="101"/>
      <c r="G78" s="101"/>
      <c r="H78" s="101"/>
      <c r="I78" s="101"/>
      <c r="J78" s="101"/>
    </row>
    <row r="79" spans="1:10">
      <c r="A79" s="100" t="s">
        <v>72</v>
      </c>
      <c r="B79" s="102"/>
      <c r="C79" s="101"/>
      <c r="D79" s="101"/>
      <c r="E79" s="101"/>
      <c r="F79" s="101"/>
      <c r="G79" s="101"/>
      <c r="H79" s="101"/>
      <c r="I79" s="101"/>
      <c r="J79" s="101"/>
    </row>
    <row r="80" spans="1:10">
      <c r="A80" s="100" t="s">
        <v>73</v>
      </c>
      <c r="B80" s="102"/>
      <c r="C80" s="101"/>
      <c r="D80" s="101"/>
      <c r="E80" s="101"/>
      <c r="F80" s="101"/>
      <c r="G80" s="101"/>
      <c r="H80" s="101"/>
      <c r="I80" s="101"/>
      <c r="J80" s="101"/>
    </row>
    <row r="81" spans="1:10">
      <c r="A81" s="100" t="s">
        <v>39</v>
      </c>
      <c r="B81" s="102"/>
      <c r="C81" s="101"/>
      <c r="D81" s="101"/>
      <c r="E81" s="101"/>
      <c r="F81" s="101"/>
      <c r="G81" s="101"/>
      <c r="H81" s="101"/>
      <c r="I81" s="101"/>
      <c r="J81" s="101"/>
    </row>
    <row r="82" spans="1:10">
      <c r="A82" s="109"/>
      <c r="B82" s="102"/>
      <c r="C82" s="101"/>
      <c r="D82" s="101"/>
      <c r="E82" s="101"/>
      <c r="F82" s="101"/>
      <c r="G82" s="101"/>
      <c r="H82" s="101"/>
      <c r="I82" s="101"/>
      <c r="J82" s="101"/>
    </row>
    <row r="83" spans="1:10">
      <c r="A83" s="109"/>
      <c r="B83" s="102"/>
      <c r="C83" s="101"/>
      <c r="D83" s="101"/>
      <c r="E83" s="101"/>
      <c r="F83" s="101"/>
      <c r="G83" s="101"/>
      <c r="H83" s="101"/>
      <c r="I83" s="101"/>
      <c r="J83" s="101"/>
    </row>
  </sheetData>
  <pageMargins left="0.7" right="0.7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text_questions</vt:lpstr>
      <vt:lpstr>journal solutions</vt:lpstr>
      <vt:lpstr>ledger solutions</vt:lpstr>
      <vt:lpstr>other exercises solutions</vt:lpstr>
      <vt:lpstr>'journal solutions'!Area_stampa</vt:lpstr>
      <vt:lpstr>'ledger solutions'!Area_stampa</vt:lpstr>
      <vt:lpstr>'other exercises solutions'!Area_stampa</vt:lpstr>
      <vt:lpstr>text_questions!Area_stampa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valarani</cp:lastModifiedBy>
  <cp:lastPrinted>2017-08-29T11:53:52Z</cp:lastPrinted>
  <dcterms:created xsi:type="dcterms:W3CDTF">2015-10-04T15:57:59Z</dcterms:created>
  <dcterms:modified xsi:type="dcterms:W3CDTF">2019-11-20T20:02:54Z</dcterms:modified>
</cp:coreProperties>
</file>